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1" documentId="6_{EAF85B84-4C30-4CA0-A444-A7D607F84584}" xr6:coauthVersionLast="47" xr6:coauthVersionMax="47" xr10:uidLastSave="{85F5EFE0-668F-4DB0-B4C8-9A1DE39514B4}"/>
  <bookViews>
    <workbookView xWindow="-110" yWindow="-110" windowWidth="19420" windowHeight="10420" tabRatio="747" activeTab="2" xr2:uid="{00000000-000D-0000-FFFF-FFFF00000000}"/>
  </bookViews>
  <sheets>
    <sheet name="INTRODUCCIÓN" sheetId="1" r:id="rId1"/>
    <sheet name="DIS. REG. HOGAR - INFORMANTE" sheetId="2" r:id="rId2"/>
    <sheet name="DIS. REG. MIEMBROS " sheetId="3" r:id="rId3"/>
  </sheets>
  <definedNames>
    <definedName name="_xlnm._FilterDatabase" localSheetId="1" hidden="1">'DIS. REG. HOGAR - INFORMANTE'!$A$4:$IX$143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B6" i="2" s="1"/>
  <c r="C5" i="3"/>
  <c r="C6" i="3" s="1"/>
  <c r="C7" i="3" s="1"/>
  <c r="C8" i="3" s="1"/>
  <c r="C9" i="3" s="1"/>
  <c r="C10" i="3" s="1"/>
  <c r="C11" i="3" s="1"/>
  <c r="C12" i="3" s="1"/>
  <c r="C13" i="3" s="1"/>
  <c r="C14" i="3" s="1"/>
  <c r="C15" i="3" s="1"/>
  <c r="B6" i="3" l="1"/>
  <c r="C6" i="2"/>
  <c r="B7" i="3"/>
  <c r="B7" i="2" l="1"/>
  <c r="C7" i="2"/>
  <c r="B8" i="3"/>
  <c r="C8" i="2" l="1"/>
  <c r="B9" i="2" s="1"/>
  <c r="B8" i="2"/>
  <c r="B9" i="3"/>
  <c r="C9" i="2" l="1"/>
  <c r="B10" i="3"/>
  <c r="C10" i="2" l="1"/>
  <c r="B10" i="2"/>
  <c r="B11" i="3"/>
  <c r="B11" i="2" l="1"/>
  <c r="C11" i="2"/>
  <c r="B12" i="3"/>
  <c r="B12" i="2" l="1"/>
  <c r="C12" i="2"/>
  <c r="B13" i="3"/>
  <c r="B13" i="2" l="1"/>
  <c r="C13" i="2"/>
  <c r="B14" i="3"/>
  <c r="C14" i="2" l="1"/>
  <c r="B14" i="2"/>
  <c r="B15" i="3"/>
  <c r="B15" i="2" l="1"/>
  <c r="C15" i="2"/>
  <c r="C16" i="3"/>
  <c r="B16" i="3"/>
  <c r="B16" i="2" l="1"/>
  <c r="C16" i="2"/>
  <c r="B17" i="3"/>
  <c r="C17" i="3"/>
  <c r="C17" i="2" l="1"/>
  <c r="B17" i="2"/>
  <c r="B18" i="3"/>
  <c r="C18" i="3"/>
  <c r="B18" i="2" l="1"/>
  <c r="C18" i="2"/>
  <c r="B19" i="3"/>
  <c r="C19" i="3"/>
  <c r="B19" i="2" l="1"/>
  <c r="C19" i="2"/>
  <c r="C20" i="3"/>
  <c r="B20" i="3"/>
  <c r="B20" i="2" l="1"/>
  <c r="C20" i="2"/>
  <c r="C21" i="3"/>
  <c r="B21" i="3"/>
  <c r="B21" i="2" l="1"/>
  <c r="C21" i="2"/>
  <c r="C22" i="3"/>
  <c r="B22" i="3"/>
  <c r="B22" i="2" l="1"/>
  <c r="C22" i="2"/>
  <c r="B23" i="3"/>
  <c r="C23" i="3"/>
  <c r="B23" i="2" l="1"/>
  <c r="C23" i="2"/>
  <c r="C24" i="3"/>
  <c r="B24" i="3"/>
  <c r="B24" i="2" l="1"/>
  <c r="C24" i="2"/>
  <c r="C25" i="3"/>
  <c r="B25" i="3"/>
  <c r="B25" i="2" l="1"/>
  <c r="C25" i="2"/>
  <c r="B26" i="3"/>
  <c r="C26" i="3"/>
  <c r="B26" i="2" l="1"/>
  <c r="C26" i="2"/>
  <c r="B27" i="3"/>
  <c r="C27" i="3"/>
  <c r="B27" i="2" l="1"/>
  <c r="C27" i="2"/>
  <c r="C28" i="3"/>
  <c r="B28" i="3"/>
  <c r="B28" i="2" l="1"/>
  <c r="C28" i="2"/>
  <c r="B29" i="3"/>
  <c r="C29" i="3"/>
  <c r="C29" i="2" l="1"/>
  <c r="B29" i="2"/>
  <c r="B30" i="3"/>
  <c r="C30" i="3"/>
  <c r="B30" i="2" l="1"/>
  <c r="C30" i="2"/>
  <c r="B31" i="3"/>
  <c r="C31" i="3"/>
  <c r="C31" i="2" l="1"/>
  <c r="B31" i="2"/>
  <c r="B32" i="3"/>
  <c r="C32" i="3"/>
  <c r="B32" i="2" l="1"/>
  <c r="C32" i="2"/>
  <c r="C33" i="3"/>
  <c r="B33" i="3"/>
  <c r="C33" i="2" l="1"/>
  <c r="B33" i="2"/>
  <c r="B34" i="3"/>
  <c r="C34" i="3"/>
  <c r="C34" i="2" l="1"/>
  <c r="B34" i="2"/>
  <c r="B35" i="3"/>
  <c r="C35" i="3"/>
  <c r="B35" i="2" l="1"/>
  <c r="C35" i="2"/>
  <c r="C36" i="3"/>
  <c r="B36" i="3"/>
  <c r="C36" i="2" l="1"/>
  <c r="B36" i="2"/>
  <c r="C37" i="3"/>
  <c r="B37" i="3"/>
  <c r="B37" i="2" l="1"/>
  <c r="C37" i="2"/>
  <c r="B38" i="3"/>
  <c r="C38" i="3"/>
  <c r="B38" i="2" l="1"/>
  <c r="C38" i="2"/>
  <c r="B39" i="3"/>
  <c r="C39" i="3"/>
  <c r="B39" i="2" l="1"/>
  <c r="C39" i="2"/>
  <c r="B40" i="3"/>
  <c r="C40" i="3"/>
  <c r="B40" i="2" l="1"/>
  <c r="C40" i="2"/>
  <c r="B41" i="3"/>
  <c r="C41" i="3"/>
  <c r="C41" i="2" l="1"/>
  <c r="B41" i="2"/>
  <c r="C42" i="3"/>
  <c r="B42" i="3"/>
  <c r="C42" i="2" l="1"/>
  <c r="B42" i="2"/>
  <c r="C43" i="3"/>
  <c r="B43" i="3"/>
  <c r="B43" i="2" l="1"/>
  <c r="C43" i="2"/>
  <c r="C44" i="3"/>
  <c r="B44" i="3"/>
  <c r="C44" i="2" l="1"/>
  <c r="B44" i="2"/>
  <c r="B45" i="3"/>
  <c r="C45" i="3"/>
  <c r="C45" i="2" l="1"/>
  <c r="B45" i="2"/>
  <c r="B46" i="3"/>
  <c r="C46" i="3"/>
  <c r="C46" i="2" l="1"/>
  <c r="B46" i="2"/>
  <c r="B47" i="3"/>
  <c r="C47" i="3"/>
  <c r="B47" i="2" l="1"/>
  <c r="C47" i="2"/>
  <c r="C48" i="3"/>
  <c r="B48" i="3"/>
  <c r="C48" i="2" l="1"/>
  <c r="B48" i="2"/>
  <c r="B49" i="3"/>
  <c r="C49" i="3"/>
  <c r="C49" i="2" l="1"/>
  <c r="B49" i="2"/>
  <c r="B50" i="3"/>
  <c r="C50" i="3"/>
  <c r="C50" i="2" l="1"/>
  <c r="B50" i="2"/>
  <c r="B51" i="3"/>
  <c r="C51" i="3"/>
  <c r="B51" i="2" l="1"/>
  <c r="C51" i="2"/>
  <c r="C52" i="3"/>
  <c r="B52" i="3"/>
  <c r="B52" i="2" l="1"/>
  <c r="C52" i="2"/>
  <c r="C53" i="3"/>
  <c r="B53" i="3"/>
  <c r="C53" i="2" l="1"/>
  <c r="B53" i="2"/>
  <c r="C54" i="3"/>
  <c r="B54" i="3"/>
  <c r="B54" i="2" l="1"/>
  <c r="C54" i="2"/>
  <c r="B55" i="3"/>
  <c r="C55" i="3"/>
  <c r="B55" i="2" l="1"/>
  <c r="C55" i="2"/>
  <c r="C56" i="3"/>
  <c r="B56" i="3"/>
  <c r="B56" i="2" l="1"/>
  <c r="C56" i="2"/>
  <c r="C57" i="3"/>
  <c r="B57" i="3"/>
  <c r="B57" i="2" l="1"/>
  <c r="C57" i="2"/>
  <c r="C58" i="3"/>
  <c r="B58" i="3"/>
  <c r="B58" i="2" l="1"/>
  <c r="C58" i="2"/>
  <c r="B59" i="3"/>
  <c r="C59" i="3"/>
  <c r="B59" i="2" l="1"/>
  <c r="C59" i="2"/>
  <c r="B60" i="3"/>
  <c r="C60" i="3"/>
  <c r="B60" i="2" l="1"/>
  <c r="C60" i="2"/>
  <c r="C61" i="3"/>
  <c r="B61" i="3"/>
  <c r="C61" i="2" l="1"/>
  <c r="B61" i="2"/>
  <c r="B62" i="3"/>
  <c r="C62" i="3"/>
  <c r="C62" i="2" l="1"/>
  <c r="B62" i="2"/>
  <c r="B63" i="3"/>
  <c r="C63" i="3"/>
  <c r="B63" i="2" l="1"/>
  <c r="C63" i="2"/>
  <c r="C64" i="3"/>
  <c r="B64" i="3"/>
  <c r="B64" i="2" l="1"/>
  <c r="C64" i="2"/>
  <c r="B65" i="3"/>
  <c r="C65" i="3"/>
  <c r="B65" i="2" l="1"/>
  <c r="C65" i="2"/>
  <c r="C66" i="3"/>
  <c r="B66" i="3"/>
  <c r="B66" i="2" l="1"/>
  <c r="C66" i="2"/>
  <c r="B67" i="3"/>
  <c r="C67" i="3"/>
  <c r="B67" i="2" l="1"/>
  <c r="C67" i="2"/>
  <c r="B68" i="3"/>
  <c r="C68" i="3"/>
  <c r="B68" i="2" l="1"/>
  <c r="C68" i="2"/>
  <c r="B69" i="3"/>
  <c r="C69" i="3"/>
  <c r="C69" i="2" l="1"/>
  <c r="B69" i="2"/>
  <c r="B70" i="3"/>
  <c r="C70" i="3"/>
  <c r="B70" i="2" l="1"/>
  <c r="C70" i="2"/>
  <c r="C71" i="3"/>
  <c r="B71" i="3"/>
  <c r="B71" i="2" l="1"/>
  <c r="C71" i="2"/>
  <c r="B72" i="3"/>
  <c r="C72" i="3"/>
  <c r="B72" i="2" l="1"/>
  <c r="C72" i="2"/>
  <c r="B73" i="3"/>
  <c r="C73" i="3"/>
  <c r="C73" i="2" l="1"/>
  <c r="B73" i="2"/>
  <c r="B74" i="3"/>
  <c r="C74" i="3"/>
  <c r="B74" i="2" l="1"/>
  <c r="C74" i="2"/>
  <c r="B75" i="3"/>
  <c r="C75" i="3"/>
  <c r="B75" i="2" l="1"/>
  <c r="C75" i="2"/>
  <c r="B76" i="3"/>
  <c r="C76" i="3"/>
  <c r="B76" i="2" l="1"/>
  <c r="C76" i="2"/>
  <c r="B77" i="3"/>
  <c r="C77" i="3"/>
  <c r="C77" i="2" l="1"/>
  <c r="B77" i="2"/>
  <c r="B78" i="3"/>
  <c r="C78" i="3"/>
  <c r="B78" i="2" l="1"/>
  <c r="C78" i="2"/>
  <c r="C79" i="3"/>
  <c r="B79" i="3"/>
  <c r="B79" i="2" l="1"/>
  <c r="C79" i="2"/>
  <c r="B80" i="3"/>
  <c r="C80" i="3"/>
  <c r="B80" i="2" l="1"/>
  <c r="C80" i="2"/>
  <c r="B81" i="3"/>
  <c r="C81" i="3"/>
  <c r="C81" i="2" l="1"/>
  <c r="B81" i="2"/>
  <c r="B82" i="3"/>
  <c r="C82" i="3"/>
  <c r="B82" i="2" l="1"/>
  <c r="C82" i="2"/>
  <c r="C83" i="3"/>
  <c r="B83" i="3"/>
  <c r="B83" i="2" l="1"/>
  <c r="C83" i="2"/>
  <c r="B84" i="3"/>
  <c r="C84" i="3"/>
  <c r="B84" i="2" l="1"/>
  <c r="C84" i="2"/>
  <c r="B85" i="3"/>
  <c r="C85" i="3"/>
  <c r="C86" i="3" s="1"/>
  <c r="C87" i="3" s="1"/>
  <c r="C88" i="3" s="1"/>
  <c r="C85" i="2" l="1"/>
  <c r="B85" i="2"/>
  <c r="B86" i="3"/>
  <c r="B86" i="2" l="1"/>
  <c r="C86" i="2"/>
  <c r="B87" i="3"/>
  <c r="B87" i="2" l="1"/>
  <c r="C87" i="2"/>
  <c r="B88" i="3"/>
  <c r="B88" i="2" l="1"/>
  <c r="C88" i="2"/>
  <c r="C89" i="2" l="1"/>
  <c r="B89" i="2"/>
  <c r="B90" i="2" l="1"/>
  <c r="C90" i="2"/>
  <c r="B91" i="2" l="1"/>
  <c r="C91" i="2"/>
  <c r="B92" i="2" l="1"/>
  <c r="C92" i="2"/>
  <c r="C93" i="2" l="1"/>
  <c r="B93" i="2"/>
  <c r="C94" i="2" l="1"/>
  <c r="B94" i="2"/>
  <c r="B95" i="2" l="1"/>
  <c r="C95" i="2"/>
  <c r="B96" i="2" l="1"/>
  <c r="C96" i="2"/>
  <c r="C97" i="2" l="1"/>
  <c r="B97" i="2"/>
  <c r="B98" i="2" l="1"/>
  <c r="C98" i="2"/>
  <c r="B99" i="2" l="1"/>
  <c r="C99" i="2"/>
  <c r="B100" i="2" l="1"/>
  <c r="C100" i="2"/>
  <c r="C101" i="2" l="1"/>
  <c r="B101" i="2"/>
  <c r="B102" i="2" l="1"/>
  <c r="C102" i="2"/>
  <c r="B103" i="2" l="1"/>
  <c r="C103" i="2"/>
  <c r="B104" i="2" l="1"/>
  <c r="C104" i="2"/>
  <c r="C105" i="2" l="1"/>
  <c r="B105" i="2"/>
  <c r="C106" i="2" l="1"/>
  <c r="B106" i="2"/>
  <c r="B107" i="2" l="1"/>
  <c r="C107" i="2"/>
  <c r="B108" i="2" l="1"/>
  <c r="C108" i="2"/>
  <c r="B109" i="2" l="1"/>
  <c r="C109" i="2"/>
  <c r="B110" i="2" l="1"/>
  <c r="C110" i="2"/>
  <c r="B111" i="2" l="1"/>
  <c r="C111" i="2"/>
  <c r="B112" i="2" l="1"/>
  <c r="C112" i="2"/>
  <c r="B113" i="2" l="1"/>
  <c r="C113" i="2"/>
  <c r="B114" i="2" l="1"/>
  <c r="C114" i="2"/>
  <c r="B115" i="2" l="1"/>
  <c r="C115" i="2"/>
  <c r="B116" i="2" l="1"/>
  <c r="C116" i="2"/>
  <c r="C117" i="2" l="1"/>
  <c r="B117" i="2"/>
  <c r="B118" i="2" l="1"/>
  <c r="C118" i="2"/>
  <c r="B119" i="2" l="1"/>
  <c r="C119" i="2"/>
  <c r="B120" i="2" l="1"/>
  <c r="C120" i="2"/>
  <c r="C121" i="2" l="1"/>
  <c r="B121" i="2"/>
  <c r="B122" i="2" l="1"/>
  <c r="C122" i="2"/>
  <c r="B123" i="2" l="1"/>
  <c r="C123" i="2"/>
  <c r="B124" i="2" l="1"/>
  <c r="C124" i="2"/>
  <c r="C125" i="2" l="1"/>
  <c r="B125" i="2"/>
  <c r="B126" i="2" l="1"/>
  <c r="C126" i="2"/>
  <c r="C127" i="2" l="1"/>
  <c r="B127" i="2"/>
  <c r="B128" i="2" l="1"/>
  <c r="C128" i="2"/>
  <c r="C129" i="2" l="1"/>
  <c r="B129" i="2"/>
  <c r="B130" i="2" l="1"/>
  <c r="C130" i="2"/>
  <c r="B131" i="2" l="1"/>
  <c r="C131" i="2"/>
  <c r="B132" i="2" l="1"/>
  <c r="C132" i="2"/>
  <c r="B133" i="2" l="1"/>
  <c r="C133" i="2"/>
  <c r="C134" i="2" l="1"/>
  <c r="B134" i="2"/>
  <c r="C135" i="2" l="1"/>
  <c r="B135" i="2"/>
  <c r="C136" i="2" l="1"/>
  <c r="B136" i="2"/>
  <c r="C137" i="2" l="1"/>
  <c r="B137" i="2"/>
  <c r="B138" i="2" l="1"/>
  <c r="C138" i="2"/>
  <c r="B139" i="2" l="1"/>
  <c r="C139" i="2"/>
  <c r="B140" i="2" l="1"/>
  <c r="C140" i="2"/>
  <c r="B141" i="2" l="1"/>
  <c r="C141" i="2"/>
  <c r="B142" i="2" l="1"/>
  <c r="C142" i="2"/>
  <c r="B143" i="2" s="1"/>
  <c r="C143" i="2" l="1"/>
  <c r="B144" i="2" l="1"/>
  <c r="C144" i="2"/>
  <c r="B145" i="2" l="1"/>
  <c r="C145" i="2"/>
</calcChain>
</file>

<file path=xl/sharedStrings.xml><?xml version="1.0" encoding="utf-8"?>
<sst xmlns="http://schemas.openxmlformats.org/spreadsheetml/2006/main" count="697" uniqueCount="537">
  <si>
    <t>CAMPO</t>
  </si>
  <si>
    <t>INICIO</t>
  </si>
  <si>
    <t>FIN</t>
  </si>
  <si>
    <t>LONGITUD</t>
  </si>
  <si>
    <t>VALORES VALIDOS</t>
  </si>
  <si>
    <t>DESCRIPCIÓN</t>
  </si>
  <si>
    <t>IDREGIS</t>
  </si>
  <si>
    <t>Número identificación cuestionario hogar</t>
  </si>
  <si>
    <t>IDREGISM</t>
  </si>
  <si>
    <t>Número identificación cuestionario hogar (10 dígitos)+ número de miembro (2 dígitos)</t>
  </si>
  <si>
    <t>NM_RESI</t>
  </si>
  <si>
    <t>Número de personas que residen habitualmente en la vivienda</t>
  </si>
  <si>
    <t>SEXO</t>
  </si>
  <si>
    <t>EDAD</t>
  </si>
  <si>
    <t>P3</t>
  </si>
  <si>
    <t>1: España; 2: Otro país de la UE; 3: Otro país fuera de la UE</t>
  </si>
  <si>
    <t>P4</t>
  </si>
  <si>
    <t>Tipo de vivienda</t>
  </si>
  <si>
    <t>P6</t>
  </si>
  <si>
    <t>P12</t>
  </si>
  <si>
    <t>Régimen de tenencia vivienda</t>
  </si>
  <si>
    <t>MIEMBRO</t>
  </si>
  <si>
    <t>Número de miembro del hogar</t>
  </si>
  <si>
    <t>SELECC</t>
  </si>
  <si>
    <t>Persona informante que ha sido seleccionada para responder al cuestionario</t>
  </si>
  <si>
    <t>Sexo</t>
  </si>
  <si>
    <t>SUSTENTA</t>
  </si>
  <si>
    <t>Persona sustentadora principal</t>
  </si>
  <si>
    <t>RELAC</t>
  </si>
  <si>
    <t>P_NAC</t>
  </si>
  <si>
    <t>País de nacimiento</t>
  </si>
  <si>
    <t>P5</t>
  </si>
  <si>
    <t>P72</t>
  </si>
  <si>
    <t>P8</t>
  </si>
  <si>
    <t>P811</t>
  </si>
  <si>
    <t>P812</t>
  </si>
  <si>
    <t>P813</t>
  </si>
  <si>
    <t>P82</t>
  </si>
  <si>
    <t>P83</t>
  </si>
  <si>
    <t>P84</t>
  </si>
  <si>
    <t>P8411</t>
  </si>
  <si>
    <t>P8412</t>
  </si>
  <si>
    <t>P8413</t>
  </si>
  <si>
    <t>P8419</t>
  </si>
  <si>
    <t>P10h</t>
  </si>
  <si>
    <t>P10h1</t>
  </si>
  <si>
    <t>P10i</t>
  </si>
  <si>
    <t>P10i1</t>
  </si>
  <si>
    <t>P11</t>
  </si>
  <si>
    <t>P131</t>
  </si>
  <si>
    <t>P132</t>
  </si>
  <si>
    <t>P133</t>
  </si>
  <si>
    <t>P134</t>
  </si>
  <si>
    <t>P14</t>
  </si>
  <si>
    <t>P151</t>
  </si>
  <si>
    <t>P1511</t>
  </si>
  <si>
    <t>P15111</t>
  </si>
  <si>
    <t>P152</t>
  </si>
  <si>
    <t>P161</t>
  </si>
  <si>
    <t>P162</t>
  </si>
  <si>
    <t>P163</t>
  </si>
  <si>
    <t>P171</t>
  </si>
  <si>
    <t>P181</t>
  </si>
  <si>
    <t>P182</t>
  </si>
  <si>
    <t>P183</t>
  </si>
  <si>
    <t>P184</t>
  </si>
  <si>
    <t>P185</t>
  </si>
  <si>
    <t>P186</t>
  </si>
  <si>
    <t>P191</t>
  </si>
  <si>
    <t>P192</t>
  </si>
  <si>
    <t>P193</t>
  </si>
  <si>
    <t>P194</t>
  </si>
  <si>
    <t>P195</t>
  </si>
  <si>
    <t>P196</t>
  </si>
  <si>
    <t>P201</t>
  </si>
  <si>
    <t>P202</t>
  </si>
  <si>
    <t>P2431</t>
  </si>
  <si>
    <t>Recibido ayuda fondos públicos para la rehabilitación de la vivienda</t>
  </si>
  <si>
    <t>1: Sí; 2: No; 9: Ns/Nc</t>
  </si>
  <si>
    <t>Cuentan con ayuda externa remunerada para cocinar</t>
  </si>
  <si>
    <t>Cuentan con ayuda externa no remunerada para cocinar</t>
  </si>
  <si>
    <t>No cuentan con ayuda externa para cocinar</t>
  </si>
  <si>
    <t>Cuentan con ayuda externa remunerada para hacer la compra</t>
  </si>
  <si>
    <t>No cuentan con ayuda externa para hacer la compra</t>
  </si>
  <si>
    <t>Cuentan con ayuda externa remunerada para hacer las gestiones y el papeleo (banco, suministros, etc.)</t>
  </si>
  <si>
    <t>Cuentan con ayuda externa no remunerada para hacer las gestiones y el papeleo (banco, suministros, etc.)</t>
  </si>
  <si>
    <t>No cuentan con ayuda externa para hacer las gestiones y el papeleo (banco, suministros, etc.)</t>
  </si>
  <si>
    <t>Cuentan con ayuda externa remunerada para hacer los arreglos y las reparaciones en la vivienda</t>
  </si>
  <si>
    <t>Cuentan con ayuda externa no remunerada para hacer los arreglos y las reparaciones en la vivienda</t>
  </si>
  <si>
    <t>No cuentan con ayuda externa para hacer los arreglos y las reparaciones en la vivienda</t>
  </si>
  <si>
    <t xml:space="preserve">Cuentan con ayuda externa remunerada para el cuidado de los hijos/as </t>
  </si>
  <si>
    <t xml:space="preserve">Cuentan con ayuda externa no remunerada para el cuidado de los hijos/as </t>
  </si>
  <si>
    <t xml:space="preserve">No cuentan con ayuda externa para el cuidado de los hijos/as </t>
  </si>
  <si>
    <t xml:space="preserve">Cuentan con ayuda externa remunerada para el cuidado de personas mayores o dependientes que conviven en el hogar </t>
  </si>
  <si>
    <t xml:space="preserve">Cuentan con ayuda externa no remunerada para el cuidado de personas mayores o dependientes que conviven en el hogar </t>
  </si>
  <si>
    <t xml:space="preserve">No cuentan con ayuda externa para el cuidado de personas mayores o dependientes que conviven en el hogar </t>
  </si>
  <si>
    <t xml:space="preserve">Cuentan con ayuda externa remunerada para el cuidado de otras personas mayores o dependientes con las que no conviven  </t>
  </si>
  <si>
    <t xml:space="preserve">Cuentan con ayuda externa no remunerada para  el cuidado de otras personas mayores o dependientes con las que no conviven  </t>
  </si>
  <si>
    <t xml:space="preserve">No cuentan con ayuda externa para  el cuidado de otras personas mayores o dependientes con las que no conviven  </t>
  </si>
  <si>
    <t>1: Con mucha dificultad; 2: Con dificultad; 3: Con cierta dificultad; 4: Con cierta facilidad; 5: Con facilidad; 6: Con mucha facilidad</t>
  </si>
  <si>
    <t>1: Sí; 2: No</t>
  </si>
  <si>
    <t>1: Sí; 2: No; 8: No procede; 9: Ns/Nc</t>
  </si>
  <si>
    <t>1: Siempre o casi siempre; 2: Bastantes veces; 3: Pocas veces; 4: Nunca o casi nunca; 9: Ns/NC</t>
  </si>
  <si>
    <t>1: Atención dental; Vacía</t>
  </si>
  <si>
    <t>2: Atención de salud mental; Vacía</t>
  </si>
  <si>
    <t>3: Algún medicamento que le habían recetado y no pudo comprar por ser demasiado caro; Vacía</t>
  </si>
  <si>
    <t>4: Fisioterapia; Vacía</t>
  </si>
  <si>
    <t>5: Prótesis, gafas, audífono; Vacía</t>
  </si>
  <si>
    <t>6: No tuvo necesidad; Vacía</t>
  </si>
  <si>
    <t>1: Sí, remunerada; Vacía</t>
  </si>
  <si>
    <t>2: Sí, no remunerada (por ejemplo un familiar, amigo/a o vecino/a, etc); Vacía</t>
  </si>
  <si>
    <t>3: No cuenta con ayuda externa; Vacía</t>
  </si>
  <si>
    <t>1: Sí; 2: No; Vacía</t>
  </si>
  <si>
    <t>Tipo de hogar</t>
  </si>
  <si>
    <t>Hnnnnnnnnn</t>
  </si>
  <si>
    <t>Hnnnnnnnnnnn</t>
  </si>
  <si>
    <t>P9a</t>
  </si>
  <si>
    <t>P9a1</t>
  </si>
  <si>
    <t>P9a2</t>
  </si>
  <si>
    <t>P9a3</t>
  </si>
  <si>
    <t>P9a4</t>
  </si>
  <si>
    <t>P9a5</t>
  </si>
  <si>
    <t>P9a6</t>
  </si>
  <si>
    <t>P9a7</t>
  </si>
  <si>
    <t>P9a8</t>
  </si>
  <si>
    <t>P9b</t>
  </si>
  <si>
    <t>P9c</t>
  </si>
  <si>
    <t>P9d1</t>
  </si>
  <si>
    <t>P9d11_2</t>
  </si>
  <si>
    <t>P9d11_3</t>
  </si>
  <si>
    <t>P9d12</t>
  </si>
  <si>
    <t>P9d121</t>
  </si>
  <si>
    <t>P9d2</t>
  </si>
  <si>
    <t>P9d21</t>
  </si>
  <si>
    <t>P9d211</t>
  </si>
  <si>
    <t>P10a</t>
  </si>
  <si>
    <t>P10b</t>
  </si>
  <si>
    <t>P10c</t>
  </si>
  <si>
    <t>P10c1</t>
  </si>
  <si>
    <t>P10c2</t>
  </si>
  <si>
    <t>P10d</t>
  </si>
  <si>
    <t>P10d1</t>
  </si>
  <si>
    <t>P10d2</t>
  </si>
  <si>
    <t>P10e</t>
  </si>
  <si>
    <t>P10f</t>
  </si>
  <si>
    <t>P10g</t>
  </si>
  <si>
    <t>P10g1_1</t>
  </si>
  <si>
    <t>P10g1_2</t>
  </si>
  <si>
    <t>P10g1_3</t>
  </si>
  <si>
    <t>P10g1_4</t>
  </si>
  <si>
    <t>P10g1_5</t>
  </si>
  <si>
    <t>P282</t>
  </si>
  <si>
    <t>P2821</t>
  </si>
  <si>
    <t>Medida de conciliación laboral</t>
  </si>
  <si>
    <t>Actividad económica remunerada</t>
  </si>
  <si>
    <t>Cobra prestación por desempleo</t>
  </si>
  <si>
    <t>Discapacidad reconocida</t>
  </si>
  <si>
    <t>Grado de discapacidad reconocida</t>
  </si>
  <si>
    <t>Grado de dependencia reconocida</t>
  </si>
  <si>
    <t>Tipo de centro</t>
  </si>
  <si>
    <t>Titularidad del centro</t>
  </si>
  <si>
    <t>Beca de estudios</t>
  </si>
  <si>
    <t>Actividad extraescolar</t>
  </si>
  <si>
    <t>Necesita ayuda a menudo</t>
  </si>
  <si>
    <t>Ingreso hospitalario en ultimo año</t>
  </si>
  <si>
    <t>Ha recibido tratamiento de rehabilitación</t>
  </si>
  <si>
    <t>Necesita ayuda habitual</t>
  </si>
  <si>
    <t>Recibe ayuda habitual</t>
  </si>
  <si>
    <t>2: De algún familiar que no vive en el hogar ; Vacía</t>
  </si>
  <si>
    <t>6: De personas voluntarias; Vacía</t>
  </si>
  <si>
    <t>9: No sabe; Vacía</t>
  </si>
  <si>
    <t>Se encuentra sin nadie si necesita ayuda</t>
  </si>
  <si>
    <t xml:space="preserve">En años: de 18 a nnn </t>
  </si>
  <si>
    <t>Edad en años</t>
  </si>
  <si>
    <t>1: Pensión de jubilación (contributiva por haber trabajado); 2: Pensión de incapacidad permanente (total, absoluta, gran invalidez); 3: Viudedad; 4: Pensión no contributiva; 9: Otro tipo, Vacía</t>
  </si>
  <si>
    <t xml:space="preserve">Limitación permanente que incida en el desarrollo de la vida cotidiana </t>
  </si>
  <si>
    <t>La limitación le impide hacer actividades básicas de la vida diaria</t>
  </si>
  <si>
    <r>
      <t xml:space="preserve">1: Sí, está reconocida; 2: Está solicitada y a la espera de respuesta, 3: Se solicitó y la han denegado; 4: No se ha solicitado; 9: </t>
    </r>
    <r>
      <rPr>
        <sz val="9"/>
        <rFont val="Verdana"/>
        <family val="2"/>
      </rPr>
      <t>Ns/Nc</t>
    </r>
    <r>
      <rPr>
        <sz val="9"/>
        <color rgb="FF00000A"/>
        <rFont val="Verdana"/>
        <family val="2"/>
      </rPr>
      <t>; Vacía</t>
    </r>
  </si>
  <si>
    <t>1: Grado 1 (moderada); 2: Grado 2 (severa); 3: Grado 3 (Gran dependencia); 9: Ns/Nc; Vacía</t>
  </si>
  <si>
    <t>Nivel de estudios oficiales finalizados</t>
  </si>
  <si>
    <t>1: Infantil; 2: Primaria; 3: ESO; 4: Bachillerato; 5: FP1; 6: FP2; 7: Universitaria; 8: Otros; 9: Ns/Nc; Vacía</t>
  </si>
  <si>
    <t>1: Sí, y me la concedieron; 2: Sí, y me la denegaron; 3: No la ha solicitado; Vacía</t>
  </si>
  <si>
    <t>1: Centro o aula de educación especial; 2: Centro ordinario en régimen de integración y recibiendo apoyos especiales; 3: Centro ordinario sin ningún tipo de apoyo personalizado; Vacía</t>
  </si>
  <si>
    <t>1: Algún miembro del hogar; 2: Algún familiar o amigo que no vive en el hogar (sin cobrar); 3: Personas contratadas; 4: Otros; 9: Ns/Nc; Vacía</t>
  </si>
  <si>
    <t>1: Sí; 2: No; 9: Ns/Nc; Vacía</t>
  </si>
  <si>
    <t>De qué tipo es su limitación o discapacidad: discapacidad física</t>
  </si>
  <si>
    <t>De qué tipo es su limitación o discapacidad: discapacidad sensorial</t>
  </si>
  <si>
    <t>De qué tipo es su limitación o discapacidad: discapacidad psíquica</t>
  </si>
  <si>
    <t>TIP_HOGAR</t>
  </si>
  <si>
    <t>P9d11_1</t>
  </si>
  <si>
    <t>P9d11_4</t>
  </si>
  <si>
    <t>P9d11_5</t>
  </si>
  <si>
    <t>P203</t>
  </si>
  <si>
    <t>P204</t>
  </si>
  <si>
    <t>P205</t>
  </si>
  <si>
    <t>P206</t>
  </si>
  <si>
    <t>P207</t>
  </si>
  <si>
    <t>P208</t>
  </si>
  <si>
    <t>P2121</t>
  </si>
  <si>
    <t>P21211_1</t>
  </si>
  <si>
    <t>P21211_2</t>
  </si>
  <si>
    <t>P21211_3</t>
  </si>
  <si>
    <t>P2131</t>
  </si>
  <si>
    <t>P21311_1</t>
  </si>
  <si>
    <t>P21311_2</t>
  </si>
  <si>
    <t>P21311_3</t>
  </si>
  <si>
    <t>P221</t>
  </si>
  <si>
    <t>P222</t>
  </si>
  <si>
    <t>P223_1</t>
  </si>
  <si>
    <t>P223_2</t>
  </si>
  <si>
    <t>P223_3</t>
  </si>
  <si>
    <t>P223_4</t>
  </si>
  <si>
    <t>P223_5</t>
  </si>
  <si>
    <t>P223_6</t>
  </si>
  <si>
    <t>P223_9</t>
  </si>
  <si>
    <t>P271</t>
  </si>
  <si>
    <t>P2711</t>
  </si>
  <si>
    <t>P27111</t>
  </si>
  <si>
    <t>P272</t>
  </si>
  <si>
    <t>P2721</t>
  </si>
  <si>
    <t>P27211</t>
  </si>
  <si>
    <t>P29</t>
  </si>
  <si>
    <t>PONMI</t>
  </si>
  <si>
    <t>PondDist</t>
  </si>
  <si>
    <t>Situación laboral del miembro del hogar</t>
  </si>
  <si>
    <t>Tipo jornada del miembro del hogar</t>
  </si>
  <si>
    <t>Sector ocupación del miembro del hogar</t>
  </si>
  <si>
    <t>Tipo de contrato de trabajo del miembro del hogar</t>
  </si>
  <si>
    <t>Ocupación del miembro del hogar</t>
  </si>
  <si>
    <t>Modalidad de trabajo en la actualidad</t>
  </si>
  <si>
    <t>Tipo de pensión que recibe</t>
  </si>
  <si>
    <t>Relación con la persona sustentadora principal</t>
  </si>
  <si>
    <t>Contribuye actualmente al presupuesto familiar</t>
  </si>
  <si>
    <t>De qué tipo es su limitación o discapacidad: discapacidad intelectual</t>
  </si>
  <si>
    <t>De qué tipo es su limitación o discapacidad: discapacidad psicosocial</t>
  </si>
  <si>
    <t>Acude a guardería o escuela infantil</t>
  </si>
  <si>
    <t>Tipo de centro al que acude</t>
  </si>
  <si>
    <t>Solicitó plaza en escuela infantil pública</t>
  </si>
  <si>
    <t>La persona discapacitada se encuentra escolarizada</t>
  </si>
  <si>
    <t>Su salud le impide salir a la calle</t>
  </si>
  <si>
    <t>Dificultades con la vista para realizar las labores habituales</t>
  </si>
  <si>
    <t>Dificultades en la conversación porque oye mal</t>
  </si>
  <si>
    <t>Ha necesitado en los tres últimos años servicio de ayuda a domicilio</t>
  </si>
  <si>
    <t>Ha necesitado en los tres últimos años servicio de teleasistencia</t>
  </si>
  <si>
    <t>Ha acudido en los tres últimos años a un centro público de mayores</t>
  </si>
  <si>
    <t>Distrito de residencia</t>
  </si>
  <si>
    <t>1: Hombre; 2: Mujer</t>
  </si>
  <si>
    <t>1: Para la administración o empresa pública; 2: Para una empresa privada; 3: Para una ONG o similar; 4: Otros; Vacía</t>
  </si>
  <si>
    <t>1: Tiempo parcial; 2:Tiempo completo; 9: No sabe; Vacía</t>
  </si>
  <si>
    <t>1: Trabajo indefinido (permanente, fijo, funcionario, etc.); 2: Eventual/temporal; 3: Fijo discontinuo; 4: De trabajos formativos; 5: Algún otro tipo de acuerdo laboral; 6: Sin contrato; 9: No sabe; Vacía</t>
  </si>
  <si>
    <t>1: Directores/as, gerentes y empresarios/as con más de 3 trabajadores/as; 2: Autónomos/as y empresarios/as con 3 o menos trabajadores/as; 3: Técnicos/as, profesionales, mandos intermedios; 4: Empleados/as de oficina (contables, administrativos/as...); 5: Trabajadores/as de los servicios de restauración, comercio, salud, cuidado de personas, protección y seguridad; 6: Trabajadores/as cualificados de la construcción, la industria y el transporte (incluye operadores/as de maquinaria y montadores/as, conductores/as…); 7: Trabajadores/as no cualificados/as de los servicios y peones (limpieza, repartidores/as, ordenanzas...); 8: Otros (especificar);  9: Ns/Nc; Vacía</t>
  </si>
  <si>
    <t>1: Presencial (en su totalidad o prácticamente en su totalidad); 2: Teletrabajo (en su totalidad o prácticamente en su totalidad); 3: Mixta: parte de la actividad es presencial y parte teletrabajo; 9: Ns/Nc; Vacía</t>
  </si>
  <si>
    <t>1: Sí, a instancias del trabajador/a ; 2: Sí, a instancias de la empresa ; 3: No ; 9: No contesta; Vacía</t>
  </si>
  <si>
    <r>
      <t xml:space="preserve">1: Sí, está reconocida; 2: Está solicitada y a la espera de respuesta; 3: Se solicitó y la han denegado; 4: No se ha solicitado; 9: </t>
    </r>
    <r>
      <rPr>
        <sz val="9"/>
        <rFont val="Verdana"/>
        <family val="2"/>
      </rPr>
      <t>Ns/Nc; Vacía</t>
    </r>
  </si>
  <si>
    <t>1: No sabe leer o escribir; 2: Educación primaria incompleta; 3: Estudios primarios o equivalentes; 4: Enseñanza general secundaria, primer ciclo; 5: Enseñanza general secundaria, segundo ciclo; 6: Enseñanza profesional primer grado, segundo ciclo ; 7: Enseñanzas profesionales superiores; 8: Estudios universitarios o equivalentes; 9: Ns/Nc; Vacía</t>
  </si>
  <si>
    <t>1: Escuela infantil municipal (de 0 a 3 años); 2: Escuela infantil de la Comunidad de Madrid (0-3 años); 3: Colegio público de educación infantil y primaria (3-6 años); 4: Centro privado/concertado con ayuda pública (cheque guardería, beca…); 5: Centro privado sin ayuda pública; 6: Otro; 9: Ns/Nc; Vacía</t>
  </si>
  <si>
    <t xml:space="preserve">1: Público; 2: Concertado (incluye los gestionados por asociaciones, ONG, etc. sin ánimo lucro); 3: Privado; Vacía </t>
  </si>
  <si>
    <t>No come caliente más de dos días en semana</t>
  </si>
  <si>
    <t>Ha recibido ayuda técnica (adaptaciones, implantes, prótesis, sillas de ruedas, camas especiales…)</t>
  </si>
  <si>
    <t>1: Sí; 2: No; 3: Está a la espera; 9: Ns/Nc; Vacía</t>
  </si>
  <si>
    <t>1: De algún miembro del hogar; Vacía</t>
  </si>
  <si>
    <t>5: De los Servicios Sociales; Vacía</t>
  </si>
  <si>
    <t>3: De algún amigo/a, conocido/a, vecino/a; Vacía</t>
  </si>
  <si>
    <t>4: De persona contratada; Vacía</t>
  </si>
  <si>
    <t>1: Solicitado y concedido; 2: Solicitado y a la espera de respuesta; 3: Solicitado y denegado; 4: No lo he solicitado; Vacía</t>
  </si>
  <si>
    <t>1: Centro; 2: Arganzuela; 3: Retiro; 4: Salamanca; 5: Chamartín; 6: Tetuán; 7: Chamberí; 8: Fuencarral-El Pardo; 9: Moncloa-Aravaca; 10: Latina; 11: Carabanchel; 12: Usera; 13: Puente de Vallecas; 14: Moratalaz; 15: Ciudad Lineal; 16: Hortaleza; 17: Villaverde; 18: Villa de Vallecas; 19: Vicálvaro; 20: San Blas-Canillejas; 21: Barajas; 98: NS; 99: NC</t>
  </si>
  <si>
    <t>n,dddddddddddddddd</t>
  </si>
  <si>
    <t>n,ddddddddddddddd</t>
  </si>
  <si>
    <t>01 a nn</t>
  </si>
  <si>
    <t>1: Persona sustentadora principal; 2: Cónyuge o pareja de la persona sustentadora principal; 3: Hijo/a, hijastro/a de la persona sustentadora principal; 4 :Yerno, nuera (o pareja del hijo/a, hijastro/a) de la persona sustentadora principal; 5: Nieto/a, nieto/a político (o pareja de los mismos) de la persona sustentadora principal; 6: Padre/madre, suegro/a (o pareja de los mismos) de la persona sustentadora principal; 7: Hermano/a de la persona sustentadora principal; 8: Otro pariente (o pareja del mismo) de la persona sustentadora principal; 9: Persona del servicio doméstico; 10: Sin parentesco; 99: Ns/Nc</t>
  </si>
  <si>
    <t>1: Menor del 33%; 2: De 33% a 64%; 3: De 65% a 74%; 4: 75% y más; 9: Ns/Nc; Vacía</t>
  </si>
  <si>
    <t>LONGITUD: 144</t>
  </si>
  <si>
    <t>Situación de dependencia reconocida</t>
  </si>
  <si>
    <t>Estudiando actualmente (curso 2022/2023)</t>
  </si>
  <si>
    <t>Tipo de centro: En el propio colegio</t>
  </si>
  <si>
    <t>Tipo de centro: En un centro municipal (centro cultural, polideportivos, bibliotecas…)</t>
  </si>
  <si>
    <t>Tipo de centro: En otros centros públicos</t>
  </si>
  <si>
    <t>Tipo de centro: En un centro privado: academia, gimnasio, etc</t>
  </si>
  <si>
    <t>Tipo de centro: En su domicilio (profesor particular)</t>
  </si>
  <si>
    <t>De quién: De un centro público</t>
  </si>
  <si>
    <t>De quién: Centro concertado</t>
  </si>
  <si>
    <t>De quién: Centro privado</t>
  </si>
  <si>
    <t>De quién: De algún miembro del hogar</t>
  </si>
  <si>
    <t>De quién: De algún familiar que no vive en el hogar</t>
  </si>
  <si>
    <t>De quién: De algún amigo/a (conocido/a o vecino/a)</t>
  </si>
  <si>
    <t>De quién: De persona contratada</t>
  </si>
  <si>
    <t>De quién: De los Servicios Sociales</t>
  </si>
  <si>
    <t>De quién: De personas voluntarias</t>
  </si>
  <si>
    <t>De quién: No sabe</t>
  </si>
  <si>
    <t>Servicio de ayuda a domicilio: Situación actual</t>
  </si>
  <si>
    <t>Servicio de ayuda a domicilio: El servicio le parece suficiente</t>
  </si>
  <si>
    <t>Teleasistencia: Situación actual</t>
  </si>
  <si>
    <t>Teleasistencia: El servicio le parece suficiente</t>
  </si>
  <si>
    <t>Centros públicos de mayores: Piensa acudir o seguir acudiendo</t>
  </si>
  <si>
    <t xml:space="preserve">Factor de ponderación miembro del hogar para explotación general </t>
  </si>
  <si>
    <t xml:space="preserve">Factor de ponderación miembro del hogar para explotacion a nivel de distrito </t>
  </si>
  <si>
    <t>PANEL DE HOGARES DE LA CIUDAD DE MADRID 2023</t>
  </si>
  <si>
    <t>1: Menos de 501 euros; 2: De 501 a 1.000 euros; 3: De 1.001 a 1.500 euros; 4: De 1.501 a 2.000 euros;  5: De 2.001 a 2.500 euros;  6: De 2.501 a 3.000 euros;  7: De 3.001 a 4.000 euros;  8: De 4.001 a 5.000 euros;  9: Más de 5.000 euros ; 99: Ns/Nc</t>
  </si>
  <si>
    <t>nnn</t>
  </si>
  <si>
    <t>La zona está bien dotada de centros educativos</t>
  </si>
  <si>
    <t>La zona está bien dotada de centros de salud</t>
  </si>
  <si>
    <t>La zona está bien dotada de centros culturales</t>
  </si>
  <si>
    <t>La zona está bien dotada de instalaciones deportivas</t>
  </si>
  <si>
    <t>La zona está bien dotada de transportes públicos</t>
  </si>
  <si>
    <t>La zona está bien dotada de equipamientos comerciales..</t>
  </si>
  <si>
    <t>La zona está bien dotada de equipamientos de ocio (cines teatros, discotecas, bares de copas..)</t>
  </si>
  <si>
    <t>La zona está bien dotada de equipamientos de servicios sociales</t>
  </si>
  <si>
    <t>La zona está bien dotada de presencia policial en las calles</t>
  </si>
  <si>
    <t>Ha tenido que compartir vivienda para poder asumir los gastos</t>
  </si>
  <si>
    <t>Piensa que está en riesgo de perder su vivienda por impago</t>
  </si>
  <si>
    <t>Dificultad para llegar a fin de mes</t>
  </si>
  <si>
    <t>El hogar puede permitirse: Mantener su vivienda con una temperatura adecuada durante los meses fríos</t>
  </si>
  <si>
    <t>El hogar puede permitirse: Hacer frente a un gasto imprevisto de 750 euros con sus propios recursos</t>
  </si>
  <si>
    <t>Algún miembro del hogar entrega de forma regular dinero a miembros de otros hogares en concepto de pensiones alimenticias a hijos/as o pensiones compensatorias al cónyuge u otros conceptos en la actualidad</t>
  </si>
  <si>
    <t>Algún miembro del hogar recibe de forma regular envíos monetarios de otros hogares en concepto de pensiones alimenticias a hijos/as o pensiones compensatorias al cónyuge u otros conceptos en la actualidad</t>
  </si>
  <si>
    <t xml:space="preserve">Algún miembro del hogar recibe o podría recibir, en caso de necesidad, ayudas económicas ocasionales de otras personas: familiares, vecinos/as, amigos/as, … </t>
  </si>
  <si>
    <t>Estado de salud en los últimos 12 meses</t>
  </si>
  <si>
    <r>
      <t xml:space="preserve">1: Piso o apartamento; 2: Vivienda unifamiliar independiente; 3: Vivienda unifamiliar adosada o pareada ; 4: </t>
    </r>
    <r>
      <rPr>
        <sz val="9"/>
        <color indexed="18"/>
        <rFont val="Verdana"/>
        <family val="2"/>
      </rPr>
      <t>Vivienda situada en un edificio destinado principalmente a otros fines (colegio, oficina, taller, etc.); 5: Otro tipo (barraca, cabaña, chabola…); 9: Ns/Nc</t>
    </r>
  </si>
  <si>
    <t>Superficie útil de la vivienda en metros cuadrados</t>
  </si>
  <si>
    <t xml:space="preserve">1: En propiedad y pagada; 2: En propiedad con préstamo hipotecario; 3: En alquiler; 4: Otro tipo (cesión, ocupación…); 9: Ns/Nc </t>
  </si>
  <si>
    <t>P711</t>
  </si>
  <si>
    <t>P712</t>
  </si>
  <si>
    <t>P713</t>
  </si>
  <si>
    <t>P714</t>
  </si>
  <si>
    <t>P715</t>
  </si>
  <si>
    <t>P716</t>
  </si>
  <si>
    <t>P717</t>
  </si>
  <si>
    <t>P718</t>
  </si>
  <si>
    <t>P719</t>
  </si>
  <si>
    <t>1: Muy fácil; 2: Fácil; 3: Difícil; 4: Muy difícil; 9: Ns/Nc</t>
  </si>
  <si>
    <t>Facilidad para acudir a un local de juegos de azar o apuestas deportivas</t>
  </si>
  <si>
    <t>Problemas para pagar los gastos de la vivienda (hipoteca, alguiler, recibos de comunidad, recibos de suministros…) en el último año</t>
  </si>
  <si>
    <t>Problemas: Hipoteca o alquiler</t>
  </si>
  <si>
    <t>Problemas: Recibos de comunidad de propietarios/as</t>
  </si>
  <si>
    <t>Problemas: Recibos de suministros (agua, luz,…)</t>
  </si>
  <si>
    <t>El hogar puede permitirse: Ir de vacaciones fuera de casa, al menos una semana al año</t>
  </si>
  <si>
    <t>Algún miembro del hogar ha solicitado ayuda en el último año</t>
  </si>
  <si>
    <t>Ha solicitado ayuda: A familiares</t>
  </si>
  <si>
    <t>Ha solicitado ayuda: A servicios sociales</t>
  </si>
  <si>
    <t>Ha solicitado ayuda: A grupos de ayuda, ONG (tipo PAH)</t>
  </si>
  <si>
    <t>Ha solicitado ayuda: A otras personas o grupos</t>
  </si>
  <si>
    <t>P141</t>
  </si>
  <si>
    <t>P142</t>
  </si>
  <si>
    <t>P143</t>
  </si>
  <si>
    <t>P144</t>
  </si>
  <si>
    <t>Algún miembro del hogar ha necesitado ayuda de garantía de ingresos mínimos (renta mínima de inserción, ingreso mínimo vital) en el último año</t>
  </si>
  <si>
    <t>Han solicitado la ayuda de garantía de ingresos mínimos</t>
  </si>
  <si>
    <t>Les han concedido la ayuda de garantía de ingresos mínimos</t>
  </si>
  <si>
    <t>P1721</t>
  </si>
  <si>
    <t>P1722</t>
  </si>
  <si>
    <t>P1723</t>
  </si>
  <si>
    <t>P1724</t>
  </si>
  <si>
    <t>P1725</t>
  </si>
  <si>
    <t>P1726</t>
  </si>
  <si>
    <t>P1727</t>
  </si>
  <si>
    <t>P1728</t>
  </si>
  <si>
    <t>P1729</t>
  </si>
  <si>
    <t>P17210</t>
  </si>
  <si>
    <t>P17211</t>
  </si>
  <si>
    <t>P17212</t>
  </si>
  <si>
    <t>1: Mejor que lo habitual; 2: Igual que lo habitual; 3: Menos que lo habitual; 4: Mucho menos que lo habitual; 8: Ns; 9: Nc</t>
  </si>
  <si>
    <t>Ha podido concentrarse bien en lo que hacía</t>
  </si>
  <si>
    <t>Sus preocupaciones le han hecho perder mucho sueño</t>
  </si>
  <si>
    <t>Ha sentido que está desempeñando un papel útil</t>
  </si>
  <si>
    <t>Se ha notado constantemente agobiado/a y en tensión</t>
  </si>
  <si>
    <t>Ha tenido la sensación de que no puede superar sus dificultades</t>
  </si>
  <si>
    <t>Ha sido capaz de disfrutar de sus actividades normales de cada día</t>
  </si>
  <si>
    <t>Ha sido capaz de hacer frente adecuadamente a sus problemas</t>
  </si>
  <si>
    <t>Se ha sentido poco feliz o deprimido/a</t>
  </si>
  <si>
    <t>Ha perdido confianza en sí mismo/a</t>
  </si>
  <si>
    <t>Ha pensado que es una persona que no vale para nada</t>
  </si>
  <si>
    <t>Se siente razonablemente feliz considerando todas las circunstancias</t>
  </si>
  <si>
    <t>P197</t>
  </si>
  <si>
    <t>Seguro sanitario: Mutualidades del Estado (MUFASE, ISFAS, MUGEJU) acogidas a la Seguridad Social</t>
  </si>
  <si>
    <t>Seguro sanitario: Mutualidades del Estado (MUFASE, ISFAS, MUGEJU) acogidas a un seguro privado</t>
  </si>
  <si>
    <t>Seguro sanitario: Seguro médico privado, concertado individualmente (sociedades médicas, colegios profesionales, etc.)</t>
  </si>
  <si>
    <t>Seguro sanitario: Seguro médico concertado por la empresa</t>
  </si>
  <si>
    <t>Seguro sanitario: Ns/Nc</t>
  </si>
  <si>
    <t>Como consecuencia de la discapacidad algún miembro del hogar, en los últimos tres años ha solicitado: Prestación familiar por hijo a cargo</t>
  </si>
  <si>
    <t>Como consecuencia de la discapacidad algún miembro del hogar, en los últimos tres años ha solicitado: Ayudas para vehículos</t>
  </si>
  <si>
    <t>Como consecuencia de la discapacidad algún miembro del hogar, en los últimos tres años ha solicitado: Deducción fiscal en la declaración de la renta</t>
  </si>
  <si>
    <t xml:space="preserve">Realiza/n principalmente: Cuidado de otras personas mayores o dependientes con las que no conviven </t>
  </si>
  <si>
    <t>Realiza/n principalmente: Cuidado de personas mayores o dependientes que conviven en el hogar</t>
  </si>
  <si>
    <t>Realiza/n principalmente: Cuidado de los hijos/as</t>
  </si>
  <si>
    <t>Realiza/n principalmente: Gestiones y papeleo (banco, suministros, etc.)</t>
  </si>
  <si>
    <t>Realiza/n principalmente: Arreglos y reparaciones en la vivienda</t>
  </si>
  <si>
    <t>Realiza/n principalmente: Cocinar</t>
  </si>
  <si>
    <t>Realiza/n principalmente: Limpieza de la casa y cuidado de la ropa</t>
  </si>
  <si>
    <t>P2111</t>
  </si>
  <si>
    <t>P21111</t>
  </si>
  <si>
    <t>P2112</t>
  </si>
  <si>
    <t>P21121</t>
  </si>
  <si>
    <t>P2113</t>
  </si>
  <si>
    <t>P21131</t>
  </si>
  <si>
    <t>P2311</t>
  </si>
  <si>
    <t>P23121</t>
  </si>
  <si>
    <t>P23122</t>
  </si>
  <si>
    <t>P23123</t>
  </si>
  <si>
    <t>P2321</t>
  </si>
  <si>
    <t>P23221</t>
  </si>
  <si>
    <t>P23222</t>
  </si>
  <si>
    <t>P23223</t>
  </si>
  <si>
    <t>P2331</t>
  </si>
  <si>
    <t>P23321</t>
  </si>
  <si>
    <t>P23322</t>
  </si>
  <si>
    <t>P23323</t>
  </si>
  <si>
    <t>P2341</t>
  </si>
  <si>
    <t>P23421</t>
  </si>
  <si>
    <t>P23422</t>
  </si>
  <si>
    <t>P23423</t>
  </si>
  <si>
    <t>P2351</t>
  </si>
  <si>
    <t>P23521</t>
  </si>
  <si>
    <t>P23522</t>
  </si>
  <si>
    <t>P23523</t>
  </si>
  <si>
    <t>P2361</t>
  </si>
  <si>
    <t>P23621</t>
  </si>
  <si>
    <t>P23622</t>
  </si>
  <si>
    <t>P23623</t>
  </si>
  <si>
    <t>P2371</t>
  </si>
  <si>
    <t>P23721</t>
  </si>
  <si>
    <t>P23722</t>
  </si>
  <si>
    <t>P23723</t>
  </si>
  <si>
    <t>P2381</t>
  </si>
  <si>
    <t>P23821</t>
  </si>
  <si>
    <t>P23822</t>
  </si>
  <si>
    <t>P23823</t>
  </si>
  <si>
    <t>Realiza/n principalmente: Hacer la compra</t>
  </si>
  <si>
    <t>Valoración de la convivencia en su domicilio en el último año</t>
  </si>
  <si>
    <t>P241</t>
  </si>
  <si>
    <t>P242</t>
  </si>
  <si>
    <t>P2433</t>
  </si>
  <si>
    <t>P244</t>
  </si>
  <si>
    <t>Problemas de relación con su pareja en el último año</t>
  </si>
  <si>
    <t>Problemas de relación con sus hijos/as en el último año</t>
  </si>
  <si>
    <t>Problemas de relación con padres/madres o ascendientes en el último año</t>
  </si>
  <si>
    <t>P2432</t>
  </si>
  <si>
    <t>P2434</t>
  </si>
  <si>
    <t xml:space="preserve">Algún miembro ha sido víctima de algún tipo de violencia en el último año </t>
  </si>
  <si>
    <t>Víctima de violencia: En el ámbito del trabajo / educativo</t>
  </si>
  <si>
    <t>Víctima de violencia: En la calle, espacios públicos o transporte</t>
  </si>
  <si>
    <t>Víctima de violencia: En el ámbito de la pareja o familiar</t>
  </si>
  <si>
    <t>P24411</t>
  </si>
  <si>
    <t>P24412</t>
  </si>
  <si>
    <t>P24413</t>
  </si>
  <si>
    <t>P24414</t>
  </si>
  <si>
    <t>P24421</t>
  </si>
  <si>
    <t>P24422</t>
  </si>
  <si>
    <t>P24423</t>
  </si>
  <si>
    <t>P24424</t>
  </si>
  <si>
    <t>Víctima de violencia en el ámbito del trabajo / educativo: Ha denunciado el caso</t>
  </si>
  <si>
    <t>Víctima de violencia en la calle, espacios públicos o transporte: Ha denunciado el caso</t>
  </si>
  <si>
    <t>Víctima de violencia en el ámbito de la pareja o familiar: Ha denunciado el caso</t>
  </si>
  <si>
    <t>Víctima de violencia en  Internet o redes sociales: Ha denunciado el caso</t>
  </si>
  <si>
    <t>P251</t>
  </si>
  <si>
    <t xml:space="preserve">Se ha sentido solo/a durante el último año </t>
  </si>
  <si>
    <t xml:space="preserve">Se siente usted solo/a en el momento actual </t>
  </si>
  <si>
    <t>P252</t>
  </si>
  <si>
    <t>P26</t>
  </si>
  <si>
    <t>Relación social con miembros de otros hogares, parientes, amigos/as, vecinos/as…</t>
  </si>
  <si>
    <t>1: Muy satisfactoria; 2: Más bien satisfactoria; 3: Más bien insatisfactoria; 4: Muy insatisfactoria; 9: Ns/NC</t>
  </si>
  <si>
    <t>Alguna persona que vivía en este hogar se ha ido a una residencia de mayores en los últimos tres años</t>
  </si>
  <si>
    <t>P281</t>
  </si>
  <si>
    <t>P2811</t>
  </si>
  <si>
    <t>1: Pública; 2: Concertada; 3: Privada; 9: No sabe; Vacía</t>
  </si>
  <si>
    <t>Tipo de residencia</t>
  </si>
  <si>
    <t>Algún miembro de su hogar tiene que hacer frente a algún tipo de préstamo</t>
  </si>
  <si>
    <t>Tipo de préstamo: Préstamo personal (incluye préstamos de la tarjeta de crédito)</t>
  </si>
  <si>
    <t>Tipo de préstamo: Préstamo para empresa</t>
  </si>
  <si>
    <t xml:space="preserve">Tipo de préstamo: Otros </t>
  </si>
  <si>
    <t xml:space="preserve">Tipo de préstamo: No sabe </t>
  </si>
  <si>
    <t>Alguna persona del hogar ha solicitado plaza en una escuela municipal de música, danza, arte dramático o cerámica en los últimos 3 años</t>
  </si>
  <si>
    <t>Ha solicitado plaza para campamentos urbanos de verano para niños y niñas del Ayuntamiento de Madrid en los últimos 3 años</t>
  </si>
  <si>
    <t>Solicitud de plaza en campamento municipal: Se la han concedido</t>
  </si>
  <si>
    <t>Solicitud de plaza en escuela municipal de música, etc.: Se la han concedido</t>
  </si>
  <si>
    <t>Ingresos mensuales netos totales del hogar</t>
  </si>
  <si>
    <t>El hogar puede permitirse: Una comida de carne, pollo o pescado (o equivalente para vegetarianos), al menos cada dos días</t>
  </si>
  <si>
    <t>Puede necesitar algún tipo de ayuda pública (independientemente de las prestaciones por desempleo) de aquí a un año</t>
  </si>
  <si>
    <t>Se ha sentido capaz de tomar decisiones</t>
  </si>
  <si>
    <t>Algún miembro del hogar ha tenido necesidad de atención sanitaria pero no la pudo recibir durante el último año: Atención dental</t>
  </si>
  <si>
    <t>Algún miembro del hogar ha tenido necesidad de atención sanitaria pero no la pudo recibir durante el último año: Atención de salud mental (consulta de psicología o psiquiatría)</t>
  </si>
  <si>
    <t>Algún miembro del hogar ha tenido necesidad de atención sanitaria pero no la pudo recibir durante el último año:  Algún medicamento que le habían recetado y no pudo comprarpor ser demasiado caro</t>
  </si>
  <si>
    <t>Algún miembro del hogar ha tenido necesidad de atención sanitaria pero no la pudo recibir durante el último año:  Fisioterapia</t>
  </si>
  <si>
    <t>Algún miembro del hogar ha tenido necesidad de atención sanitaria pero no la pudo recibir durante el último año: Prótesis, gafas, audífono</t>
  </si>
  <si>
    <t>Algún miembro del hogar ha tenido necesidad de atención sanitaria pero no la pudo recibir durante el último año: No tuvo necesidad</t>
  </si>
  <si>
    <t>Seguro sanitario: Otras situaciones</t>
  </si>
  <si>
    <t>Cuentan con ayuda externa remunerada para la realización de la limpieza de la casa y cuidado de la ropa</t>
  </si>
  <si>
    <t>Cuentan con ayuda externa no remunerada para la realización de la limpieza de la casa y cuidado de la ropa</t>
  </si>
  <si>
    <t>No cuentan con ayuda externa para la realización de la limpieza de la casa y cuidado de la ropa</t>
  </si>
  <si>
    <t>Variación de la convivencia en su domicilio en el último año</t>
  </si>
  <si>
    <t>Problemas de relación con otros familiares en el último año</t>
  </si>
  <si>
    <t>1: El hombre/s; 2: La mujer/es; 3: A partes iguales; 4: Ninguno/a de ella/os; Vacía</t>
  </si>
  <si>
    <t>1 Muy mala ;2: Mala ;3: Regular ;4: Buena ;5: Muy buena;9: Ns/Ns; Vacía</t>
  </si>
  <si>
    <t>1: Ha empeorado mucho; 2: Ha empeorado algo; 3: Sigue igual; 4: Ha mejorado; 5: Ha mejorado mucho; 9: Ns/Ns; Vacía</t>
  </si>
  <si>
    <t>1: Hogar unipersonal, personas de menos de 65 años; 2: Hogar unipersonal, personas de 65 años o más; 3: Hogar monoparental con uno o más hijos/as; 4: Pareja sin hijos/as que convivan en el hogar; 5: Pareja con hijos/as que convivan en el hogar; 6: Otro tipo de hogares</t>
  </si>
  <si>
    <t>1: Sí; Vacía</t>
  </si>
  <si>
    <t>1: Muy bueno; 2: Bueno; 3: Regular; 4: Malo; 5: Muy Malo; 9: Ns/Nc</t>
  </si>
  <si>
    <t>1: No, en absoluto; 2: No más de lo habitual; 3: Algo más de lo habitual; 4: Mucho más de lo habitual; 8: Ns; 9: Nc</t>
  </si>
  <si>
    <t>1: Más útil que lo habitual; 2: Igual que lo habitual; 3: Menos útil que lo habitual; 4: Mucho menos útil que lo habitual; 8: Ns; 9: Nc</t>
  </si>
  <si>
    <t>1: Más capaz que lo habitual; 2: Igual que lo habitual; 3: Menos capaz que lo habitual; 4: Mucho menos capaz que lo habitual; 8: Ns; 9: Nc</t>
  </si>
  <si>
    <t>1: Más que lo habitual; 2: Igual que lo habitual; 3: Menos que lo habitual; 4: Mucho menos que lo habitual; 8: Ns; 9: Nc</t>
  </si>
  <si>
    <t>Seguro sanitario: Sanidad púbilica (Seguridad Social)</t>
  </si>
  <si>
    <t>1: Sanidad púbilica (Seguridad Social); Vacía</t>
  </si>
  <si>
    <t>2: Mutualidades del Estado (MUFASE, ISFAS, MUGEJU) acogidas a la Seguridad Social; Vacía</t>
  </si>
  <si>
    <t>3: Mutualidades del Estado (MUFASE, ISFAS, MUGEJU) acogidas a un seguro privado; Vacía</t>
  </si>
  <si>
    <t>4: Seguro médico privado, concertado individualmente (sociedades médicas, colegios profesionales, etc.); Vacía</t>
  </si>
  <si>
    <t>5: Seguro médico concertado por la empresa; Vacía</t>
  </si>
  <si>
    <t>7: Otras situaciones; Vacía</t>
  </si>
  <si>
    <t>6: Sin seguro médico; Vacía</t>
  </si>
  <si>
    <t>9: Ns/Nc; Vacía</t>
  </si>
  <si>
    <t>P199</t>
  </si>
  <si>
    <t>Seguro sanitario: Sin seguro médico</t>
  </si>
  <si>
    <t>Socicitado prestación familiar por hijo a cargo: Se la han concedido</t>
  </si>
  <si>
    <t>Socicitado ayudas para vehículos: Se la han concedido</t>
  </si>
  <si>
    <t>Solicitado deducción fiscal en la declaración de la renta: Se la han concedido</t>
  </si>
  <si>
    <t>Víctima de violencia: En Internet o redes sociales (ciberviolencia, ciberacoso)</t>
  </si>
  <si>
    <t>1: Centro; 2: Arganzuela; 3:Retiro; 4:Salamanca; 5:Chamartín; 6:Tetuán; 7:Chamberí; 8:Fuencarral-El Pardo; 9:Moncloa-Aravaca; 10:Latina; 11:Carabanchel; 12:Usera; 13:Puente de Vallecas; 14:Moratalaz; 15:Ciudad Lineal; 16:Hortaleza; 17:Villaverde; 18:Villa de Vallecas; 19:Vicálvaro; 20:San Blas-Canillejas; 21:Barajas; 98: Ns; 99: Nc</t>
  </si>
  <si>
    <t>Factor de ponderación del hogar</t>
  </si>
  <si>
    <t>PONH</t>
  </si>
  <si>
    <t>n,dddddd</t>
  </si>
  <si>
    <t>n,ddddd</t>
  </si>
  <si>
    <t>DISEÑO DE REGISTRO DEL CUESTIONARIO GENERAL RELATIVO AL HOGAR Y A LA PERSONA INFORMANTE</t>
  </si>
  <si>
    <t>DISEÑO DE REGISTRO DEL FICHERO DE RESPUESTAS RELATIVAS A LOS MIEMBROS QUE RESIDEN HABITUALMENTE EN LA VIVIENDA</t>
  </si>
  <si>
    <t>N.º de expediente: 300/2022/00675</t>
  </si>
  <si>
    <t>Subdirección General de Innovación Social</t>
  </si>
  <si>
    <t>D.G. de Servicios Sociales y Atención a la Discapacidad</t>
  </si>
  <si>
    <t>Factor de ponderación del hogar para explotación a nivel distrito</t>
  </si>
  <si>
    <t>1: Trabajo por cuenta propia; 2: Trabajo por cuenta ajena; 3: Parado/a y ha trabajado antes; 4: Parado/a buscando primer empleo; 5: Estudiante; 6: Jubilado/a o pensionista; 7: Trabajo doméstico no remunerado; 8: ERTE/ERE; 9: Otro; 99: Ns/Nc; Vacía</t>
  </si>
  <si>
    <t>Madrid, marzo 2023</t>
  </si>
  <si>
    <t>PONINFORM</t>
  </si>
  <si>
    <t>PONINFORMDIS</t>
  </si>
  <si>
    <t>n,ddddddddd</t>
  </si>
  <si>
    <t>Factor de ponderación de la persona informante</t>
  </si>
  <si>
    <t>Factor de ponderación de la persona informante para explotación a nivel distrito</t>
  </si>
  <si>
    <t>LONGITUD: 199</t>
  </si>
  <si>
    <t>Cuentan con ayuda externa no remunerada para hacer la compra</t>
  </si>
  <si>
    <t>Quién ejerce los cuidados durante el periodo escolar</t>
  </si>
  <si>
    <t>Problemas de salud frecuentes que le impiden valerse por sí mismo/a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</si>
</sst>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Verdana"/>
      <family val="2"/>
      <charset val="1"/>
    </font>
    <font>
      <sz val="8"/>
      <name val="Arial"/>
      <family val="2"/>
    </font>
    <font>
      <b/>
      <sz val="9"/>
      <color indexed="48"/>
      <name val="Verdana"/>
      <family val="2"/>
    </font>
    <font>
      <sz val="9"/>
      <name val="Verdana"/>
      <family val="2"/>
    </font>
    <font>
      <sz val="9"/>
      <name val="Verdana"/>
      <family val="2"/>
      <charset val="1"/>
    </font>
    <font>
      <sz val="10"/>
      <name val="Arial"/>
      <family val="2"/>
    </font>
    <font>
      <sz val="10"/>
      <name val="Arial"/>
      <family val="2"/>
    </font>
    <font>
      <sz val="9"/>
      <color indexed="48"/>
      <name val="Verdana"/>
      <family val="2"/>
    </font>
    <font>
      <sz val="9"/>
      <color indexed="18"/>
      <name val="Verdana"/>
      <family val="2"/>
    </font>
    <font>
      <sz val="9"/>
      <color indexed="8"/>
      <name val="Verdana"/>
      <family val="2"/>
    </font>
    <font>
      <sz val="9"/>
      <color rgb="FF00000A"/>
      <name val="Verdana"/>
      <family val="2"/>
    </font>
    <font>
      <b/>
      <sz val="9"/>
      <color theme="8"/>
      <name val="Verdana"/>
      <family val="2"/>
    </font>
    <font>
      <sz val="10"/>
      <color rgb="FF0070C0"/>
      <name val="Verdana"/>
      <family val="2"/>
      <charset val="1"/>
    </font>
    <font>
      <b/>
      <sz val="13"/>
      <color rgb="FF0070C0"/>
      <name val="Lato"/>
      <family val="2"/>
    </font>
    <font>
      <sz val="13"/>
      <name val="Verdana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84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7" fillId="16" borderId="1" applyNumberFormat="0" applyAlignment="0" applyProtection="0"/>
    <xf numFmtId="0" fontId="7" fillId="16" borderId="1" applyNumberFormat="0" applyAlignment="0" applyProtection="0"/>
    <xf numFmtId="0" fontId="5" fillId="17" borderId="2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12" fillId="16" borderId="5" applyNumberForma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5" fillId="0" borderId="0"/>
    <xf numFmtId="0" fontId="1" fillId="0" borderId="0"/>
  </cellStyleXfs>
  <cellXfs count="50">
    <xf numFmtId="0" fontId="0" fillId="0" borderId="0" xfId="0"/>
    <xf numFmtId="0" fontId="22" fillId="26" borderId="10" xfId="0" applyFont="1" applyFill="1" applyBorder="1" applyAlignment="1">
      <alignment horizontal="left" vertical="center" wrapText="1"/>
    </xf>
    <xf numFmtId="0" fontId="22" fillId="25" borderId="10" xfId="0" applyFont="1" applyFill="1" applyBorder="1" applyAlignment="1">
      <alignment horizontal="left" vertical="center" wrapText="1"/>
    </xf>
    <xf numFmtId="0" fontId="22" fillId="25" borderId="12" xfId="0" applyFont="1" applyFill="1" applyBorder="1" applyAlignment="1">
      <alignment horizontal="left" vertical="center" wrapText="1"/>
    </xf>
    <xf numFmtId="0" fontId="22" fillId="25" borderId="0" xfId="0" applyFont="1" applyFill="1" applyBorder="1" applyAlignment="1">
      <alignment horizontal="left" vertical="center" wrapText="1"/>
    </xf>
    <xf numFmtId="0" fontId="22" fillId="26" borderId="0" xfId="0" applyFont="1" applyFill="1" applyBorder="1" applyAlignment="1">
      <alignment horizontal="left" vertical="center" wrapText="1"/>
    </xf>
    <xf numFmtId="0" fontId="22" fillId="26" borderId="0" xfId="0" applyFont="1" applyFill="1" applyBorder="1" applyAlignment="1">
      <alignment vertical="center" wrapText="1"/>
    </xf>
    <xf numFmtId="0" fontId="22" fillId="25" borderId="11" xfId="0" applyFont="1" applyFill="1" applyBorder="1" applyAlignment="1">
      <alignment horizontal="left" vertical="center" wrapText="1"/>
    </xf>
    <xf numFmtId="0" fontId="22" fillId="26" borderId="11" xfId="0" applyFont="1" applyFill="1" applyBorder="1" applyAlignment="1">
      <alignment horizontal="left" vertical="center" wrapText="1"/>
    </xf>
    <xf numFmtId="0" fontId="26" fillId="25" borderId="0" xfId="0" applyFont="1" applyFill="1" applyBorder="1" applyAlignment="1">
      <alignment horizontal="left" vertical="center" wrapText="1"/>
    </xf>
    <xf numFmtId="0" fontId="21" fillId="25" borderId="0" xfId="0" applyFont="1" applyFill="1" applyBorder="1"/>
    <xf numFmtId="0" fontId="22" fillId="25" borderId="0" xfId="0" applyFont="1" applyFill="1" applyBorder="1"/>
    <xf numFmtId="0" fontId="22" fillId="25" borderId="0" xfId="0" applyFont="1" applyFill="1" applyBorder="1" applyAlignment="1">
      <alignment vertical="center"/>
    </xf>
    <xf numFmtId="0" fontId="0" fillId="25" borderId="0" xfId="0" applyFill="1" applyBorder="1"/>
    <xf numFmtId="0" fontId="22" fillId="25" borderId="13" xfId="0" applyFont="1" applyFill="1" applyBorder="1" applyAlignment="1">
      <alignment horizontal="left" vertical="center" wrapText="1"/>
    </xf>
    <xf numFmtId="0" fontId="22" fillId="25" borderId="14" xfId="0" applyFont="1" applyFill="1" applyBorder="1" applyAlignment="1">
      <alignment horizontal="left" vertical="center" wrapText="1"/>
    </xf>
    <xf numFmtId="0" fontId="21" fillId="25" borderId="0" xfId="0" applyFont="1" applyFill="1" applyBorder="1" applyAlignment="1">
      <alignment vertical="center"/>
    </xf>
    <xf numFmtId="0" fontId="22" fillId="0" borderId="15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left" vertical="center" wrapText="1"/>
    </xf>
    <xf numFmtId="0" fontId="22" fillId="26" borderId="15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25" borderId="15" xfId="0" applyFont="1" applyFill="1" applyBorder="1" applyAlignment="1">
      <alignment horizontal="left" vertical="center" wrapText="1"/>
    </xf>
    <xf numFmtId="0" fontId="22" fillId="24" borderId="15" xfId="0" applyFont="1" applyFill="1" applyBorder="1" applyAlignment="1">
      <alignment horizontal="left" vertical="center" wrapText="1"/>
    </xf>
    <xf numFmtId="0" fontId="28" fillId="26" borderId="15" xfId="0" applyFont="1" applyFill="1" applyBorder="1" applyAlignment="1">
      <alignment horizontal="left" vertical="center" wrapText="1"/>
    </xf>
    <xf numFmtId="0" fontId="22" fillId="26" borderId="15" xfId="0" applyFont="1" applyFill="1" applyBorder="1" applyAlignment="1">
      <alignment vertical="center" wrapText="1"/>
    </xf>
    <xf numFmtId="0" fontId="28" fillId="25" borderId="15" xfId="82" applyFont="1" applyFill="1" applyBorder="1" applyAlignment="1">
      <alignment horizontal="left" vertical="center" wrapText="1"/>
    </xf>
    <xf numFmtId="0" fontId="22" fillId="25" borderId="0" xfId="0" applyFont="1" applyFill="1" applyBorder="1" applyAlignment="1">
      <alignment wrapText="1"/>
    </xf>
    <xf numFmtId="0" fontId="22" fillId="25" borderId="0" xfId="0" applyFont="1" applyFill="1" applyBorder="1" applyAlignment="1">
      <alignment vertical="top" wrapText="1"/>
    </xf>
    <xf numFmtId="0" fontId="22" fillId="25" borderId="0" xfId="0" applyFont="1" applyFill="1" applyBorder="1" applyAlignment="1">
      <alignment vertical="center" wrapText="1"/>
    </xf>
    <xf numFmtId="0" fontId="30" fillId="25" borderId="15" xfId="0" applyFont="1" applyFill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30" fillId="26" borderId="15" xfId="0" applyFont="1" applyFill="1" applyBorder="1" applyAlignment="1">
      <alignment horizontal="left" vertical="center" wrapText="1"/>
    </xf>
    <xf numFmtId="0" fontId="30" fillId="25" borderId="15" xfId="0" applyFont="1" applyFill="1" applyBorder="1" applyAlignment="1">
      <alignment vertical="center" wrapText="1"/>
    </xf>
    <xf numFmtId="0" fontId="22" fillId="25" borderId="15" xfId="0" applyFont="1" applyFill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horizontal="left" vertical="center" wrapText="1"/>
    </xf>
    <xf numFmtId="0" fontId="22" fillId="0" borderId="15" xfId="0" applyFont="1" applyFill="1" applyBorder="1" applyAlignment="1">
      <alignment vertical="center" wrapText="1"/>
    </xf>
    <xf numFmtId="0" fontId="22" fillId="0" borderId="20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 wrapText="1"/>
    </xf>
    <xf numFmtId="0" fontId="19" fillId="25" borderId="0" xfId="0" applyFont="1" applyFill="1" applyBorder="1"/>
    <xf numFmtId="0" fontId="31" fillId="25" borderId="0" xfId="0" applyFont="1" applyFill="1" applyBorder="1"/>
    <xf numFmtId="0" fontId="32" fillId="0" borderId="0" xfId="0" applyFont="1" applyFill="1" applyBorder="1" applyAlignment="1">
      <alignment vertical="center"/>
    </xf>
    <xf numFmtId="0" fontId="33" fillId="25" borderId="0" xfId="0" applyFont="1" applyFill="1" applyBorder="1"/>
    <xf numFmtId="0" fontId="19" fillId="0" borderId="0" xfId="0" applyFont="1" applyFill="1" applyBorder="1"/>
    <xf numFmtId="0" fontId="30" fillId="0" borderId="15" xfId="0" applyFont="1" applyFill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left" vertical="center" wrapText="1"/>
    </xf>
    <xf numFmtId="0" fontId="30" fillId="0" borderId="17" xfId="0" applyFont="1" applyFill="1" applyBorder="1" applyAlignment="1">
      <alignment horizontal="left" vertical="center" wrapText="1"/>
    </xf>
    <xf numFmtId="0" fontId="30" fillId="0" borderId="18" xfId="0" applyFont="1" applyFill="1" applyBorder="1" applyAlignment="1">
      <alignment horizontal="left" vertical="center" wrapText="1"/>
    </xf>
  </cellXfs>
  <cellStyles count="84">
    <cellStyle name="20% - Énfasis1" xfId="1" builtinId="30" customBuiltin="1"/>
    <cellStyle name="20% - Énfasis1 2" xfId="2" xr:uid="{00000000-0005-0000-0000-000001000000}"/>
    <cellStyle name="20% - Énfasis2" xfId="3" builtinId="34" customBuiltin="1"/>
    <cellStyle name="20% - Énfasis2 2" xfId="4" xr:uid="{00000000-0005-0000-0000-000003000000}"/>
    <cellStyle name="20% - Énfasis3" xfId="5" builtinId="38" customBuiltin="1"/>
    <cellStyle name="20% - Énfasis3 2" xfId="6" xr:uid="{00000000-0005-0000-0000-000005000000}"/>
    <cellStyle name="20% - Énfasis4" xfId="7" builtinId="42" customBuiltin="1"/>
    <cellStyle name="20% - Énfasis4 2" xfId="8" xr:uid="{00000000-0005-0000-0000-000007000000}"/>
    <cellStyle name="20% - Énfasis5" xfId="9" builtinId="46" customBuiltin="1"/>
    <cellStyle name="20% - Énfasis5 2" xfId="10" xr:uid="{00000000-0005-0000-0000-000009000000}"/>
    <cellStyle name="20% - Énfasis6" xfId="11" builtinId="50" customBuiltin="1"/>
    <cellStyle name="20% - Énfasis6 2" xfId="12" xr:uid="{00000000-0005-0000-0000-00000B000000}"/>
    <cellStyle name="40% - Énfasis1" xfId="13" builtinId="31" customBuiltin="1"/>
    <cellStyle name="40% - Énfasis1 2" xfId="14" xr:uid="{00000000-0005-0000-0000-00000D000000}"/>
    <cellStyle name="40% - Énfasis2" xfId="15" builtinId="35" customBuiltin="1"/>
    <cellStyle name="40% - Énfasis2 2" xfId="16" xr:uid="{00000000-0005-0000-0000-00000F000000}"/>
    <cellStyle name="40% - Énfasis3" xfId="17" builtinId="39" customBuiltin="1"/>
    <cellStyle name="40% - Énfasis3 2" xfId="18" xr:uid="{00000000-0005-0000-0000-000011000000}"/>
    <cellStyle name="40% - Énfasis4" xfId="19" builtinId="43" customBuiltin="1"/>
    <cellStyle name="40% - Énfasis4 2" xfId="20" xr:uid="{00000000-0005-0000-0000-000013000000}"/>
    <cellStyle name="40% - Énfasis5" xfId="21" builtinId="47" customBuiltin="1"/>
    <cellStyle name="40% - Énfasis5 2" xfId="22" xr:uid="{00000000-0005-0000-0000-000015000000}"/>
    <cellStyle name="40% - Énfasis6" xfId="23" builtinId="51" customBuiltin="1"/>
    <cellStyle name="40% - Énfasis6 2" xfId="24" xr:uid="{00000000-0005-0000-0000-000017000000}"/>
    <cellStyle name="60% - Énfasis1" xfId="25" builtinId="32" customBuiltin="1"/>
    <cellStyle name="60% - Énfasis1 2" xfId="26" xr:uid="{00000000-0005-0000-0000-000019000000}"/>
    <cellStyle name="60% - Énfasis2" xfId="27" builtinId="36" customBuiltin="1"/>
    <cellStyle name="60% - Énfasis2 2" xfId="28" xr:uid="{00000000-0005-0000-0000-00001B000000}"/>
    <cellStyle name="60% - Énfasis3" xfId="29" builtinId="40" customBuiltin="1"/>
    <cellStyle name="60% - Énfasis3 2" xfId="30" xr:uid="{00000000-0005-0000-0000-00001D000000}"/>
    <cellStyle name="60% - Énfasis4" xfId="31" builtinId="44" customBuiltin="1"/>
    <cellStyle name="60% - Énfasis4 2" xfId="32" xr:uid="{00000000-0005-0000-0000-00001F000000}"/>
    <cellStyle name="60% - Énfasis5" xfId="33" builtinId="48" customBuiltin="1"/>
    <cellStyle name="60% - Énfasis5 2" xfId="34" xr:uid="{00000000-0005-0000-0000-000021000000}"/>
    <cellStyle name="60% - Énfasis6" xfId="35" builtinId="52" customBuiltin="1"/>
    <cellStyle name="60% - Énfasis6 2" xfId="36" xr:uid="{00000000-0005-0000-0000-000023000000}"/>
    <cellStyle name="Buena 2" xfId="38" xr:uid="{00000000-0005-0000-0000-000025000000}"/>
    <cellStyle name="Bueno" xfId="37" builtinId="26" customBuiltin="1"/>
    <cellStyle name="Cálculo" xfId="39" builtinId="22" customBuiltin="1"/>
    <cellStyle name="Cálculo 2" xfId="40" xr:uid="{00000000-0005-0000-0000-000027000000}"/>
    <cellStyle name="Celda de comprobación" xfId="41" builtinId="23" customBuiltin="1"/>
    <cellStyle name="Celda de comprobación 2" xfId="42" xr:uid="{00000000-0005-0000-0000-000029000000}"/>
    <cellStyle name="Celda vinculada" xfId="43" builtinId="24" customBuiltin="1"/>
    <cellStyle name="Celda vinculada 2" xfId="44" xr:uid="{00000000-0005-0000-0000-00002B000000}"/>
    <cellStyle name="Encabezado 4" xfId="45" builtinId="19" customBuiltin="1"/>
    <cellStyle name="Encabezado 4 2" xfId="46" xr:uid="{00000000-0005-0000-0000-00002D000000}"/>
    <cellStyle name="Énfasis1" xfId="47" builtinId="29" customBuiltin="1"/>
    <cellStyle name="Énfasis1 2" xfId="48" xr:uid="{00000000-0005-0000-0000-00002F000000}"/>
    <cellStyle name="Énfasis2" xfId="49" builtinId="33" customBuiltin="1"/>
    <cellStyle name="Énfasis2 2" xfId="50" xr:uid="{00000000-0005-0000-0000-000031000000}"/>
    <cellStyle name="Énfasis3" xfId="51" builtinId="37" customBuiltin="1"/>
    <cellStyle name="Énfasis3 2" xfId="52" xr:uid="{00000000-0005-0000-0000-000033000000}"/>
    <cellStyle name="Énfasis4" xfId="53" builtinId="41" customBuiltin="1"/>
    <cellStyle name="Énfasis4 2" xfId="54" xr:uid="{00000000-0005-0000-0000-000035000000}"/>
    <cellStyle name="Énfasis5" xfId="55" builtinId="45" customBuiltin="1"/>
    <cellStyle name="Énfasis5 2" xfId="56" xr:uid="{00000000-0005-0000-0000-000037000000}"/>
    <cellStyle name="Énfasis6" xfId="57" builtinId="49" customBuiltin="1"/>
    <cellStyle name="Énfasis6 2" xfId="58" xr:uid="{00000000-0005-0000-0000-000039000000}"/>
    <cellStyle name="Entrada" xfId="59" builtinId="20" customBuiltin="1"/>
    <cellStyle name="Entrada 2" xfId="60" xr:uid="{00000000-0005-0000-0000-00003B000000}"/>
    <cellStyle name="Incorrecto" xfId="61" builtinId="27" customBuiltin="1"/>
    <cellStyle name="Incorrecto 2" xfId="62" xr:uid="{00000000-0005-0000-0000-00003D000000}"/>
    <cellStyle name="Neutral" xfId="63" builtinId="28" customBuiltin="1"/>
    <cellStyle name="Neutral 2" xfId="64" xr:uid="{00000000-0005-0000-0000-00003F000000}"/>
    <cellStyle name="Normal" xfId="0" builtinId="0"/>
    <cellStyle name="Normal 2" xfId="83" xr:uid="{0D82F551-31B7-4123-978E-4E72D54BFA67}"/>
    <cellStyle name="Normal_Hoja2" xfId="82" xr:uid="{76F954D9-E15F-4147-BE7B-BFC40B950862}"/>
    <cellStyle name="Notas" xfId="65" builtinId="10" customBuiltin="1"/>
    <cellStyle name="Notas 2" xfId="66" xr:uid="{00000000-0005-0000-0000-000042000000}"/>
    <cellStyle name="Salida" xfId="67" builtinId="21" customBuiltin="1"/>
    <cellStyle name="Salida 2" xfId="68" xr:uid="{00000000-0005-0000-0000-000044000000}"/>
    <cellStyle name="Texto de advertencia" xfId="69" builtinId="11" customBuiltin="1"/>
    <cellStyle name="Texto de advertencia 2" xfId="70" xr:uid="{00000000-0005-0000-0000-000046000000}"/>
    <cellStyle name="Texto explicativo" xfId="71" builtinId="53" customBuiltin="1"/>
    <cellStyle name="Texto explicativo 2" xfId="72" xr:uid="{00000000-0005-0000-0000-000048000000}"/>
    <cellStyle name="Título" xfId="73" builtinId="15" customBuiltin="1"/>
    <cellStyle name="Título 1" xfId="74" xr:uid="{00000000-0005-0000-0000-00004A000000}"/>
    <cellStyle name="Título 2" xfId="75" builtinId="17" customBuiltin="1"/>
    <cellStyle name="Título 2 2" xfId="76" xr:uid="{00000000-0005-0000-0000-00004C000000}"/>
    <cellStyle name="Título 3" xfId="77" builtinId="18" customBuiltin="1"/>
    <cellStyle name="Título 3 2" xfId="78" xr:uid="{00000000-0005-0000-0000-00004E000000}"/>
    <cellStyle name="Título 4" xfId="79" xr:uid="{00000000-0005-0000-0000-00004F000000}"/>
    <cellStyle name="Total" xfId="80" builtinId="25" customBuiltin="1"/>
    <cellStyle name="Total 2" xfId="81" xr:uid="{00000000-0005-0000-0000-00005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5C616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398318</xdr:colOff>
      <xdr:row>2</xdr:row>
      <xdr:rowOff>13181</xdr:rowOff>
    </xdr:from>
    <xdr:to>
      <xdr:col>3</xdr:col>
      <xdr:colOff>160753</xdr:colOff>
      <xdr:row>29</xdr:row>
      <xdr:rowOff>45085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513F52-F327-B05F-F2C0-716B835D3B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" b="-2"/>
        <a:stretch/>
      </xdr:blipFill>
      <xdr:spPr>
        <a:xfrm>
          <a:off x="398318" y="330681"/>
          <a:ext cx="3297903" cy="4685819"/>
        </a:xfrm>
        <a:custGeom>
          <a:avLst/>
          <a:gdLst/>
          <a:ahLst/>
          <a:cxnLst/>
          <a:rect l="l" t="t" r="r" b="b"/>
          <a:pathLst>
            <a:path w="4636517" h="6858000">
              <a:moveTo>
                <a:pt x="0" y="0"/>
              </a:moveTo>
              <a:lnTo>
                <a:pt x="4636517" y="0"/>
              </a:lnTo>
              <a:lnTo>
                <a:pt x="4636517" y="6858000"/>
              </a:lnTo>
              <a:lnTo>
                <a:pt x="0" y="6858000"/>
              </a:lnTo>
              <a:close/>
            </a:path>
          </a:pathLst>
        </a:custGeom>
      </xdr:spPr>
    </xdr:pic>
    <xdr:clientData/>
  </xdr:twoCellAnchor>
  <xdr:twoCellAnchor>
    <xdr:from>
      <xdr:col>3</xdr:col>
      <xdr:colOff>659125</xdr:colOff>
      <xdr:row>2</xdr:row>
      <xdr:rowOff>132207</xdr:rowOff>
    </xdr:from>
    <xdr:to>
      <xdr:col>7</xdr:col>
      <xdr:colOff>381000</xdr:colOff>
      <xdr:row>13</xdr:row>
      <xdr:rowOff>95250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4F80341C-C6AC-B87A-6D37-6A90D2E767DF}"/>
            </a:ext>
          </a:extLst>
        </xdr:cNvPr>
        <xdr:cNvSpPr txBox="1">
          <a:spLocks noChangeArrowheads="1"/>
        </xdr:cNvSpPr>
      </xdr:nvSpPr>
      <xdr:spPr bwMode="auto">
        <a:xfrm>
          <a:off x="4193958" y="449707"/>
          <a:ext cx="4378542" cy="1709293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8000"/>
            </a:lnSpc>
            <a:spcBef>
              <a:spcPts val="600"/>
            </a:spcBef>
            <a:spcAft>
              <a:spcPts val="600"/>
            </a:spcAft>
            <a:defRPr/>
          </a:pPr>
          <a:r>
            <a:rPr lang="es-ES" sz="2000" b="1">
              <a:solidFill>
                <a:srgbClr val="0070C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Segunda edición del Panel de Hogares de la ciudad de Madrid </a:t>
          </a:r>
        </a:p>
        <a:p>
          <a:pPr algn="ctr">
            <a:lnSpc>
              <a:spcPct val="108000"/>
            </a:lnSpc>
            <a:spcBef>
              <a:spcPts val="600"/>
            </a:spcBef>
            <a:spcAft>
              <a:spcPts val="600"/>
            </a:spcAft>
            <a:defRPr/>
          </a:pPr>
          <a:r>
            <a:rPr lang="es-ES" sz="2000" b="1">
              <a:solidFill>
                <a:srgbClr val="0070C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2023</a:t>
          </a:r>
        </a:p>
        <a:p>
          <a:pPr algn="ctr">
            <a:lnSpc>
              <a:spcPct val="108000"/>
            </a:lnSpc>
            <a:spcBef>
              <a:spcPts val="600"/>
            </a:spcBef>
            <a:spcAft>
              <a:spcPts val="600"/>
            </a:spcAft>
            <a:defRPr/>
          </a:pPr>
          <a:r>
            <a:rPr lang="es-ES" sz="1400" b="1">
              <a:solidFill>
                <a:srgbClr val="0070C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Diseño de registro</a:t>
          </a:r>
        </a:p>
      </xdr:txBody>
    </xdr:sp>
    <xdr:clientData/>
  </xdr:twoCellAnchor>
  <xdr:twoCellAnchor editAs="oneCell">
    <xdr:from>
      <xdr:col>4</xdr:col>
      <xdr:colOff>168771</xdr:colOff>
      <xdr:row>25</xdr:row>
      <xdr:rowOff>112032</xdr:rowOff>
    </xdr:from>
    <xdr:to>
      <xdr:col>6</xdr:col>
      <xdr:colOff>718565</xdr:colOff>
      <xdr:row>28</xdr:row>
      <xdr:rowOff>148256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D45C28E-B262-C1BF-B5AF-E35C45588C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07938" y="4472365"/>
          <a:ext cx="3588904" cy="50358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2:G25"/>
  <sheetViews>
    <sheetView showGridLines="0" showRuler="0" zoomScaleNormal="100" zoomScaleSheetLayoutView="100" zoomScalePageLayoutView="70" workbookViewId="0">
      <selection activeCell="J22" sqref="J22"/>
    </sheetView>
  </sheetViews>
  <sheetFormatPr baseColWidth="10" defaultColWidth="11.453125" defaultRowHeight="12.75" customHeight="1" x14ac:dyDescent="0.25"/>
  <cols>
    <col min="1" max="1" width="11.453125" style="13"/>
    <col min="2" max="2" width="27.54296875" style="13" customWidth="1"/>
    <col min="3" max="5" width="11.453125" style="13"/>
    <col min="6" max="6" width="32" style="13" customWidth="1"/>
    <col min="7" max="16384" width="11.453125" style="13"/>
  </cols>
  <sheetData>
    <row r="12" spans="2:7" ht="12.75" customHeight="1" x14ac:dyDescent="0.3">
      <c r="B12" s="40"/>
      <c r="C12" s="40"/>
      <c r="D12" s="40"/>
      <c r="E12" s="40"/>
      <c r="F12" s="40"/>
      <c r="G12" s="40"/>
    </row>
    <row r="13" spans="2:7" ht="12.75" customHeight="1" x14ac:dyDescent="0.3">
      <c r="B13" s="40"/>
      <c r="C13" s="40"/>
      <c r="D13" s="40"/>
      <c r="E13" s="40"/>
      <c r="F13" s="40"/>
      <c r="G13" s="40"/>
    </row>
    <row r="14" spans="2:7" ht="12.75" customHeight="1" x14ac:dyDescent="0.3">
      <c r="B14" s="40"/>
      <c r="C14" s="40"/>
      <c r="D14" s="40"/>
      <c r="E14" s="40"/>
      <c r="F14" s="40"/>
      <c r="G14" s="40"/>
    </row>
    <row r="15" spans="2:7" ht="12.75" customHeight="1" x14ac:dyDescent="0.3">
      <c r="B15" s="40"/>
      <c r="C15" s="40"/>
      <c r="D15" s="40"/>
    </row>
    <row r="16" spans="2:7" ht="12.75" customHeight="1" x14ac:dyDescent="0.3">
      <c r="B16" s="40"/>
      <c r="C16" s="40"/>
      <c r="D16" s="40"/>
    </row>
    <row r="17" spans="2:7" ht="11.25" customHeight="1" x14ac:dyDescent="0.3">
      <c r="B17" s="40"/>
      <c r="C17" s="40"/>
      <c r="D17" s="40"/>
      <c r="G17" s="40"/>
    </row>
    <row r="18" spans="2:7" ht="12.75" customHeight="1" x14ac:dyDescent="0.3">
      <c r="B18" s="40"/>
      <c r="C18" s="40"/>
      <c r="D18" s="40"/>
      <c r="E18" s="41"/>
      <c r="F18" s="40"/>
      <c r="G18" s="40"/>
    </row>
    <row r="19" spans="2:7" ht="17" customHeight="1" x14ac:dyDescent="0.3">
      <c r="C19" s="40"/>
      <c r="D19" s="40"/>
      <c r="E19" s="42" t="s">
        <v>522</v>
      </c>
      <c r="F19" s="40"/>
      <c r="G19" s="40"/>
    </row>
    <row r="20" spans="2:7" ht="17" customHeight="1" x14ac:dyDescent="0.3">
      <c r="B20" s="40"/>
      <c r="C20" s="40"/>
      <c r="D20" s="40"/>
      <c r="E20" s="42" t="s">
        <v>523</v>
      </c>
      <c r="G20" s="40"/>
    </row>
    <row r="21" spans="2:7" ht="17" customHeight="1" x14ac:dyDescent="0.3">
      <c r="B21" s="40"/>
      <c r="C21" s="40"/>
      <c r="D21" s="40"/>
      <c r="E21" s="42" t="s">
        <v>524</v>
      </c>
      <c r="G21" s="40"/>
    </row>
    <row r="22" spans="2:7" ht="17" customHeight="1" x14ac:dyDescent="0.35">
      <c r="B22" s="40"/>
      <c r="C22" s="40"/>
      <c r="D22" s="40"/>
      <c r="E22" s="43"/>
      <c r="F22" s="40"/>
      <c r="G22" s="40"/>
    </row>
    <row r="23" spans="2:7" ht="17" customHeight="1" x14ac:dyDescent="0.3">
      <c r="B23" s="40"/>
      <c r="C23" s="40"/>
      <c r="D23" s="40"/>
      <c r="E23" s="42" t="s">
        <v>527</v>
      </c>
      <c r="F23" s="44"/>
      <c r="G23" s="40"/>
    </row>
    <row r="24" spans="2:7" ht="17" customHeight="1" x14ac:dyDescent="0.3">
      <c r="B24" s="40"/>
      <c r="C24" s="40"/>
      <c r="D24" s="40"/>
      <c r="E24" s="40"/>
    </row>
    <row r="25" spans="2:7" ht="14.75" customHeight="1" x14ac:dyDescent="0.25"/>
  </sheetData>
  <sheetProtection selectLockedCells="1" selectUnlockedCells="1"/>
  <pageMargins left="0.74803149606299213" right="0.74803149606299213" top="0.98425196850393704" bottom="0.98425196850393704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X145"/>
  <sheetViews>
    <sheetView zoomScale="80" zoomScaleNormal="80" workbookViewId="0">
      <pane ySplit="4" topLeftCell="A132" activePane="bottomLeft" state="frozen"/>
      <selection activeCell="H25" sqref="H25"/>
      <selection pane="bottomLeft" activeCell="F139" sqref="F139"/>
    </sheetView>
  </sheetViews>
  <sheetFormatPr baseColWidth="10" defaultColWidth="11.54296875" defaultRowHeight="12.75" customHeight="1" x14ac:dyDescent="0.25"/>
  <cols>
    <col min="1" max="1" width="18.81640625" style="4" customWidth="1"/>
    <col min="2" max="3" width="12" style="4" customWidth="1"/>
    <col min="4" max="4" width="12" style="5" customWidth="1"/>
    <col min="5" max="5" width="87.81640625" style="6" customWidth="1"/>
    <col min="6" max="6" width="68.1796875" style="4" customWidth="1"/>
    <col min="7" max="7" width="36.453125" style="4" customWidth="1"/>
    <col min="8" max="13" width="17.81640625" style="4" customWidth="1"/>
    <col min="14" max="257" width="11.453125" style="4" customWidth="1"/>
    <col min="258" max="16384" width="11.54296875" style="4"/>
  </cols>
  <sheetData>
    <row r="1" spans="1:258" s="16" customFormat="1" ht="30.5" customHeight="1" x14ac:dyDescent="0.25">
      <c r="A1" s="46" t="s">
        <v>296</v>
      </c>
      <c r="B1" s="46"/>
      <c r="C1" s="46"/>
      <c r="D1" s="46"/>
      <c r="E1" s="46"/>
      <c r="F1" s="46"/>
    </row>
    <row r="2" spans="1:258" s="12" customFormat="1" ht="30.5" customHeight="1" x14ac:dyDescent="0.25">
      <c r="A2" s="45" t="s">
        <v>520</v>
      </c>
      <c r="B2" s="45"/>
      <c r="C2" s="45"/>
      <c r="D2" s="45"/>
      <c r="E2" s="45"/>
      <c r="F2" s="45"/>
    </row>
    <row r="3" spans="1:258" s="12" customFormat="1" ht="24.75" customHeight="1" x14ac:dyDescent="0.25">
      <c r="A3" s="47" t="s">
        <v>533</v>
      </c>
      <c r="B3" s="48"/>
      <c r="C3" s="48"/>
      <c r="D3" s="48"/>
      <c r="E3" s="48"/>
      <c r="F3" s="49"/>
    </row>
    <row r="4" spans="1:258" ht="29.5" customHeight="1" x14ac:dyDescent="0.25">
      <c r="A4" s="32" t="s">
        <v>0</v>
      </c>
      <c r="B4" s="29" t="s">
        <v>1</v>
      </c>
      <c r="C4" s="29" t="s">
        <v>2</v>
      </c>
      <c r="D4" s="32" t="s">
        <v>3</v>
      </c>
      <c r="E4" s="33" t="s">
        <v>4</v>
      </c>
      <c r="F4" s="29" t="s">
        <v>5</v>
      </c>
    </row>
    <row r="5" spans="1:258" s="14" customFormat="1" ht="32" customHeight="1" x14ac:dyDescent="0.25">
      <c r="A5" s="18" t="s">
        <v>6</v>
      </c>
      <c r="B5" s="18">
        <v>1</v>
      </c>
      <c r="C5" s="18">
        <f>D5</f>
        <v>10</v>
      </c>
      <c r="D5" s="18">
        <v>10</v>
      </c>
      <c r="E5" s="18" t="s">
        <v>114</v>
      </c>
      <c r="F5" s="18" t="s">
        <v>7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15"/>
    </row>
    <row r="6" spans="1:258" s="2" customFormat="1" ht="32" customHeight="1" x14ac:dyDescent="0.25">
      <c r="A6" s="18" t="s">
        <v>8</v>
      </c>
      <c r="B6" s="18">
        <f>C5+1</f>
        <v>11</v>
      </c>
      <c r="C6" s="18">
        <f>C5+D6</f>
        <v>22</v>
      </c>
      <c r="D6" s="18">
        <v>12</v>
      </c>
      <c r="E6" s="18" t="s">
        <v>115</v>
      </c>
      <c r="F6" s="19" t="s">
        <v>9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7"/>
    </row>
    <row r="7" spans="1:258" s="2" customFormat="1" ht="39.5" customHeight="1" x14ac:dyDescent="0.25">
      <c r="A7" s="18" t="s">
        <v>188</v>
      </c>
      <c r="B7" s="18">
        <f>C6+1</f>
        <v>23</v>
      </c>
      <c r="C7" s="18">
        <f>C6+D7</f>
        <v>23</v>
      </c>
      <c r="D7" s="19">
        <v>1</v>
      </c>
      <c r="E7" s="36" t="s">
        <v>493</v>
      </c>
      <c r="F7" s="25" t="s">
        <v>113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7"/>
    </row>
    <row r="8" spans="1:258" s="2" customFormat="1" ht="32" customHeight="1" x14ac:dyDescent="0.25">
      <c r="A8" s="18" t="s">
        <v>10</v>
      </c>
      <c r="B8" s="18">
        <f>C7+1</f>
        <v>24</v>
      </c>
      <c r="C8" s="18">
        <f>C7+D8</f>
        <v>25</v>
      </c>
      <c r="D8" s="18">
        <v>2</v>
      </c>
      <c r="E8" s="18" t="s">
        <v>268</v>
      </c>
      <c r="F8" s="18" t="s">
        <v>11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7"/>
    </row>
    <row r="9" spans="1:258" s="2" customFormat="1" ht="41" customHeight="1" x14ac:dyDescent="0.25">
      <c r="A9" s="18" t="s">
        <v>14</v>
      </c>
      <c r="B9" s="18">
        <f>C8+1</f>
        <v>26</v>
      </c>
      <c r="C9" s="18">
        <f t="shared" ref="C9:C70" si="0">C8+D9</f>
        <v>26</v>
      </c>
      <c r="D9" s="18">
        <v>1</v>
      </c>
      <c r="E9" s="34" t="s">
        <v>317</v>
      </c>
      <c r="F9" s="18" t="s">
        <v>17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7"/>
    </row>
    <row r="10" spans="1:258" s="2" customFormat="1" ht="32" customHeight="1" x14ac:dyDescent="0.25">
      <c r="A10" s="18" t="s">
        <v>16</v>
      </c>
      <c r="B10" s="18">
        <f t="shared" ref="B10:B70" si="1">C9+1</f>
        <v>27</v>
      </c>
      <c r="C10" s="18">
        <f t="shared" si="0"/>
        <v>29</v>
      </c>
      <c r="D10" s="19">
        <v>3</v>
      </c>
      <c r="E10" s="24" t="s">
        <v>298</v>
      </c>
      <c r="F10" s="18" t="s">
        <v>318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7"/>
    </row>
    <row r="11" spans="1:258" s="2" customFormat="1" ht="32" customHeight="1" x14ac:dyDescent="0.25">
      <c r="A11" s="18" t="s">
        <v>31</v>
      </c>
      <c r="B11" s="18">
        <f t="shared" si="1"/>
        <v>30</v>
      </c>
      <c r="C11" s="18">
        <f t="shared" si="0"/>
        <v>30</v>
      </c>
      <c r="D11" s="19">
        <v>1</v>
      </c>
      <c r="E11" s="34" t="s">
        <v>319</v>
      </c>
      <c r="F11" s="18" t="s">
        <v>20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7"/>
    </row>
    <row r="12" spans="1:258" s="2" customFormat="1" ht="32" customHeight="1" x14ac:dyDescent="0.25">
      <c r="A12" s="18" t="s">
        <v>18</v>
      </c>
      <c r="B12" s="18">
        <f t="shared" si="1"/>
        <v>31</v>
      </c>
      <c r="C12" s="18">
        <f t="shared" si="0"/>
        <v>31</v>
      </c>
      <c r="D12" s="19">
        <v>1</v>
      </c>
      <c r="E12" s="24" t="s">
        <v>184</v>
      </c>
      <c r="F12" s="18" t="s">
        <v>77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7"/>
    </row>
    <row r="13" spans="1:258" s="2" customFormat="1" ht="32" customHeight="1" x14ac:dyDescent="0.25">
      <c r="A13" s="18" t="s">
        <v>320</v>
      </c>
      <c r="B13" s="18">
        <f t="shared" si="1"/>
        <v>32</v>
      </c>
      <c r="C13" s="18">
        <f t="shared" si="0"/>
        <v>32</v>
      </c>
      <c r="D13" s="19">
        <v>1</v>
      </c>
      <c r="E13" s="24" t="s">
        <v>78</v>
      </c>
      <c r="F13" s="25" t="s">
        <v>299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7"/>
    </row>
    <row r="14" spans="1:258" s="2" customFormat="1" ht="32" customHeight="1" x14ac:dyDescent="0.25">
      <c r="A14" s="18" t="s">
        <v>321</v>
      </c>
      <c r="B14" s="18">
        <f t="shared" si="1"/>
        <v>33</v>
      </c>
      <c r="C14" s="18">
        <f t="shared" si="0"/>
        <v>33</v>
      </c>
      <c r="D14" s="19">
        <v>1</v>
      </c>
      <c r="E14" s="24" t="s">
        <v>78</v>
      </c>
      <c r="F14" s="25" t="s">
        <v>300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7"/>
    </row>
    <row r="15" spans="1:258" s="2" customFormat="1" ht="32" customHeight="1" x14ac:dyDescent="0.25">
      <c r="A15" s="18" t="s">
        <v>322</v>
      </c>
      <c r="B15" s="18">
        <f t="shared" si="1"/>
        <v>34</v>
      </c>
      <c r="C15" s="18">
        <f t="shared" si="0"/>
        <v>34</v>
      </c>
      <c r="D15" s="19">
        <v>1</v>
      </c>
      <c r="E15" s="24" t="s">
        <v>78</v>
      </c>
      <c r="F15" s="25" t="s">
        <v>301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7"/>
    </row>
    <row r="16" spans="1:258" s="2" customFormat="1" ht="32" customHeight="1" x14ac:dyDescent="0.25">
      <c r="A16" s="18" t="s">
        <v>323</v>
      </c>
      <c r="B16" s="18">
        <f t="shared" si="1"/>
        <v>35</v>
      </c>
      <c r="C16" s="18">
        <f t="shared" si="0"/>
        <v>35</v>
      </c>
      <c r="D16" s="19">
        <v>1</v>
      </c>
      <c r="E16" s="24" t="s">
        <v>78</v>
      </c>
      <c r="F16" s="25" t="s">
        <v>302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7"/>
    </row>
    <row r="17" spans="1:258" s="2" customFormat="1" ht="32" customHeight="1" x14ac:dyDescent="0.25">
      <c r="A17" s="18" t="s">
        <v>324</v>
      </c>
      <c r="B17" s="18">
        <f t="shared" si="1"/>
        <v>36</v>
      </c>
      <c r="C17" s="18">
        <f t="shared" si="0"/>
        <v>36</v>
      </c>
      <c r="D17" s="19">
        <v>1</v>
      </c>
      <c r="E17" s="24" t="s">
        <v>78</v>
      </c>
      <c r="F17" s="25" t="s">
        <v>303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7"/>
    </row>
    <row r="18" spans="1:258" s="2" customFormat="1" ht="32" customHeight="1" x14ac:dyDescent="0.25">
      <c r="A18" s="18" t="s">
        <v>325</v>
      </c>
      <c r="B18" s="18">
        <f t="shared" si="1"/>
        <v>37</v>
      </c>
      <c r="C18" s="18">
        <f t="shared" si="0"/>
        <v>37</v>
      </c>
      <c r="D18" s="19">
        <v>1</v>
      </c>
      <c r="E18" s="24" t="s">
        <v>78</v>
      </c>
      <c r="F18" s="25" t="s">
        <v>304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7"/>
    </row>
    <row r="19" spans="1:258" s="2" customFormat="1" ht="32" customHeight="1" x14ac:dyDescent="0.25">
      <c r="A19" s="18" t="s">
        <v>326</v>
      </c>
      <c r="B19" s="18">
        <f t="shared" si="1"/>
        <v>38</v>
      </c>
      <c r="C19" s="18">
        <f t="shared" si="0"/>
        <v>38</v>
      </c>
      <c r="D19" s="19">
        <v>1</v>
      </c>
      <c r="E19" s="24" t="s">
        <v>78</v>
      </c>
      <c r="F19" s="25" t="s">
        <v>305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7"/>
    </row>
    <row r="20" spans="1:258" s="2" customFormat="1" ht="32" customHeight="1" x14ac:dyDescent="0.25">
      <c r="A20" s="18" t="s">
        <v>327</v>
      </c>
      <c r="B20" s="18">
        <f t="shared" si="1"/>
        <v>39</v>
      </c>
      <c r="C20" s="18">
        <f t="shared" si="0"/>
        <v>39</v>
      </c>
      <c r="D20" s="19">
        <v>1</v>
      </c>
      <c r="E20" s="24" t="s">
        <v>78</v>
      </c>
      <c r="F20" s="25" t="s">
        <v>306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7"/>
    </row>
    <row r="21" spans="1:258" s="2" customFormat="1" ht="32" customHeight="1" x14ac:dyDescent="0.25">
      <c r="A21" s="18" t="s">
        <v>328</v>
      </c>
      <c r="B21" s="18">
        <f t="shared" si="1"/>
        <v>40</v>
      </c>
      <c r="C21" s="18">
        <f t="shared" si="0"/>
        <v>40</v>
      </c>
      <c r="D21" s="19">
        <v>1</v>
      </c>
      <c r="E21" s="24" t="s">
        <v>78</v>
      </c>
      <c r="F21" s="25" t="s">
        <v>307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7"/>
    </row>
    <row r="22" spans="1:258" s="3" customFormat="1" ht="32" customHeight="1" x14ac:dyDescent="0.25">
      <c r="A22" s="18" t="s">
        <v>32</v>
      </c>
      <c r="B22" s="18">
        <f t="shared" si="1"/>
        <v>41</v>
      </c>
      <c r="C22" s="18">
        <f t="shared" si="0"/>
        <v>41</v>
      </c>
      <c r="D22" s="19">
        <v>1</v>
      </c>
      <c r="E22" s="24" t="s">
        <v>329</v>
      </c>
      <c r="F22" s="25" t="s">
        <v>330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7"/>
    </row>
    <row r="23" spans="1:258" s="2" customFormat="1" ht="32" customHeight="1" x14ac:dyDescent="0.25">
      <c r="A23" s="18" t="s">
        <v>33</v>
      </c>
      <c r="B23" s="18">
        <f t="shared" si="1"/>
        <v>42</v>
      </c>
      <c r="C23" s="18">
        <f t="shared" si="0"/>
        <v>42</v>
      </c>
      <c r="D23" s="19">
        <v>1</v>
      </c>
      <c r="E23" s="24" t="s">
        <v>78</v>
      </c>
      <c r="F23" s="25" t="s">
        <v>331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7"/>
    </row>
    <row r="24" spans="1:258" s="2" customFormat="1" ht="32" customHeight="1" x14ac:dyDescent="0.25">
      <c r="A24" s="18" t="s">
        <v>34</v>
      </c>
      <c r="B24" s="18">
        <f t="shared" si="1"/>
        <v>43</v>
      </c>
      <c r="C24" s="18">
        <f t="shared" si="0"/>
        <v>43</v>
      </c>
      <c r="D24" s="19">
        <v>1</v>
      </c>
      <c r="E24" s="24" t="s">
        <v>184</v>
      </c>
      <c r="F24" s="25" t="s">
        <v>332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7"/>
    </row>
    <row r="25" spans="1:258" s="2" customFormat="1" ht="32" customHeight="1" x14ac:dyDescent="0.25">
      <c r="A25" s="18" t="s">
        <v>35</v>
      </c>
      <c r="B25" s="18">
        <f t="shared" si="1"/>
        <v>44</v>
      </c>
      <c r="C25" s="18">
        <f t="shared" si="0"/>
        <v>44</v>
      </c>
      <c r="D25" s="19">
        <v>1</v>
      </c>
      <c r="E25" s="24" t="s">
        <v>184</v>
      </c>
      <c r="F25" s="25" t="s">
        <v>333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7"/>
    </row>
    <row r="26" spans="1:258" s="2" customFormat="1" ht="32" customHeight="1" x14ac:dyDescent="0.25">
      <c r="A26" s="18" t="s">
        <v>36</v>
      </c>
      <c r="B26" s="18">
        <f t="shared" si="1"/>
        <v>45</v>
      </c>
      <c r="C26" s="18">
        <f t="shared" si="0"/>
        <v>45</v>
      </c>
      <c r="D26" s="19">
        <v>1</v>
      </c>
      <c r="E26" s="24" t="s">
        <v>184</v>
      </c>
      <c r="F26" s="25" t="s">
        <v>334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7"/>
    </row>
    <row r="27" spans="1:258" s="2" customFormat="1" ht="32" customHeight="1" x14ac:dyDescent="0.25">
      <c r="A27" s="18" t="s">
        <v>37</v>
      </c>
      <c r="B27" s="18">
        <f t="shared" si="1"/>
        <v>46</v>
      </c>
      <c r="C27" s="18">
        <f t="shared" si="0"/>
        <v>46</v>
      </c>
      <c r="D27" s="19">
        <v>1</v>
      </c>
      <c r="E27" s="24" t="s">
        <v>184</v>
      </c>
      <c r="F27" s="25" t="s">
        <v>308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7"/>
    </row>
    <row r="28" spans="1:258" s="2" customFormat="1" ht="32" customHeight="1" x14ac:dyDescent="0.25">
      <c r="A28" s="18" t="s">
        <v>38</v>
      </c>
      <c r="B28" s="18">
        <f t="shared" si="1"/>
        <v>47</v>
      </c>
      <c r="C28" s="18">
        <f t="shared" si="0"/>
        <v>47</v>
      </c>
      <c r="D28" s="19">
        <v>1</v>
      </c>
      <c r="E28" s="24" t="s">
        <v>184</v>
      </c>
      <c r="F28" s="25" t="s">
        <v>309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7"/>
    </row>
    <row r="29" spans="1:258" s="2" customFormat="1" ht="32" customHeight="1" x14ac:dyDescent="0.25">
      <c r="A29" s="18" t="s">
        <v>39</v>
      </c>
      <c r="B29" s="18">
        <f t="shared" si="1"/>
        <v>48</v>
      </c>
      <c r="C29" s="18">
        <f t="shared" si="0"/>
        <v>48</v>
      </c>
      <c r="D29" s="19">
        <v>1</v>
      </c>
      <c r="E29" s="24" t="s">
        <v>78</v>
      </c>
      <c r="F29" s="25" t="s">
        <v>465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7"/>
    </row>
    <row r="30" spans="1:258" s="2" customFormat="1" ht="32" customHeight="1" x14ac:dyDescent="0.25">
      <c r="A30" s="18" t="s">
        <v>40</v>
      </c>
      <c r="B30" s="18">
        <f t="shared" si="1"/>
        <v>49</v>
      </c>
      <c r="C30" s="18">
        <f t="shared" si="0"/>
        <v>49</v>
      </c>
      <c r="D30" s="19">
        <v>1</v>
      </c>
      <c r="E30" s="24" t="s">
        <v>112</v>
      </c>
      <c r="F30" s="25" t="s">
        <v>466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7"/>
    </row>
    <row r="31" spans="1:258" s="2" customFormat="1" ht="32" customHeight="1" x14ac:dyDescent="0.25">
      <c r="A31" s="18" t="s">
        <v>41</v>
      </c>
      <c r="B31" s="18">
        <f t="shared" si="1"/>
        <v>50</v>
      </c>
      <c r="C31" s="18">
        <f t="shared" si="0"/>
        <v>50</v>
      </c>
      <c r="D31" s="19">
        <v>1</v>
      </c>
      <c r="E31" s="24" t="s">
        <v>112</v>
      </c>
      <c r="F31" s="25" t="s">
        <v>467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7"/>
    </row>
    <row r="32" spans="1:258" s="2" customFormat="1" ht="32" customHeight="1" x14ac:dyDescent="0.25">
      <c r="A32" s="18" t="s">
        <v>42</v>
      </c>
      <c r="B32" s="18">
        <f t="shared" si="1"/>
        <v>51</v>
      </c>
      <c r="C32" s="18">
        <f t="shared" si="0"/>
        <v>51</v>
      </c>
      <c r="D32" s="19">
        <v>1</v>
      </c>
      <c r="E32" s="24" t="s">
        <v>112</v>
      </c>
      <c r="F32" s="25" t="s">
        <v>468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7"/>
    </row>
    <row r="33" spans="1:258" s="2" customFormat="1" ht="32" customHeight="1" x14ac:dyDescent="0.25">
      <c r="A33" s="18" t="s">
        <v>43</v>
      </c>
      <c r="B33" s="18">
        <f t="shared" si="1"/>
        <v>52</v>
      </c>
      <c r="C33" s="18">
        <f t="shared" si="0"/>
        <v>52</v>
      </c>
      <c r="D33" s="19">
        <v>1</v>
      </c>
      <c r="E33" s="24" t="s">
        <v>112</v>
      </c>
      <c r="F33" s="25" t="s">
        <v>469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7"/>
    </row>
    <row r="34" spans="1:258" s="2" customFormat="1" ht="32" customHeight="1" x14ac:dyDescent="0.25">
      <c r="A34" s="18" t="s">
        <v>44</v>
      </c>
      <c r="B34" s="18">
        <f t="shared" si="1"/>
        <v>53</v>
      </c>
      <c r="C34" s="18">
        <f t="shared" si="0"/>
        <v>53</v>
      </c>
      <c r="D34" s="19">
        <v>1</v>
      </c>
      <c r="E34" s="24" t="s">
        <v>78</v>
      </c>
      <c r="F34" s="25" t="s">
        <v>470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7"/>
    </row>
    <row r="35" spans="1:258" s="2" customFormat="1" ht="32" customHeight="1" x14ac:dyDescent="0.25">
      <c r="A35" s="18" t="s">
        <v>45</v>
      </c>
      <c r="B35" s="18">
        <f t="shared" si="1"/>
        <v>54</v>
      </c>
      <c r="C35" s="18">
        <f t="shared" si="0"/>
        <v>54</v>
      </c>
      <c r="D35" s="19">
        <v>1</v>
      </c>
      <c r="E35" s="24" t="s">
        <v>184</v>
      </c>
      <c r="F35" s="25" t="s">
        <v>473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7"/>
    </row>
    <row r="36" spans="1:258" s="2" customFormat="1" ht="32" customHeight="1" x14ac:dyDescent="0.25">
      <c r="A36" s="18" t="s">
        <v>46</v>
      </c>
      <c r="B36" s="18">
        <f t="shared" si="1"/>
        <v>55</v>
      </c>
      <c r="C36" s="18">
        <f t="shared" si="0"/>
        <v>55</v>
      </c>
      <c r="D36" s="19">
        <v>1</v>
      </c>
      <c r="E36" s="24" t="s">
        <v>184</v>
      </c>
      <c r="F36" s="25" t="s">
        <v>471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7"/>
    </row>
    <row r="37" spans="1:258" s="2" customFormat="1" ht="32" customHeight="1" x14ac:dyDescent="0.25">
      <c r="A37" s="18" t="s">
        <v>47</v>
      </c>
      <c r="B37" s="18">
        <f t="shared" si="1"/>
        <v>56</v>
      </c>
      <c r="C37" s="18">
        <f t="shared" si="0"/>
        <v>56</v>
      </c>
      <c r="D37" s="19">
        <v>1</v>
      </c>
      <c r="E37" s="24" t="s">
        <v>184</v>
      </c>
      <c r="F37" s="25" t="s">
        <v>472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7"/>
    </row>
    <row r="38" spans="1:258" s="2" customFormat="1" ht="38" customHeight="1" x14ac:dyDescent="0.25">
      <c r="A38" s="18" t="s">
        <v>48</v>
      </c>
      <c r="B38" s="18">
        <f t="shared" si="1"/>
        <v>57</v>
      </c>
      <c r="C38" s="18">
        <f t="shared" si="0"/>
        <v>58</v>
      </c>
      <c r="D38" s="19">
        <v>2</v>
      </c>
      <c r="E38" s="24" t="s">
        <v>297</v>
      </c>
      <c r="F38" s="25" t="s">
        <v>474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7"/>
    </row>
    <row r="39" spans="1:258" s="2" customFormat="1" ht="32" customHeight="1" x14ac:dyDescent="0.25">
      <c r="A39" s="18" t="s">
        <v>19</v>
      </c>
      <c r="B39" s="18">
        <f t="shared" si="1"/>
        <v>59</v>
      </c>
      <c r="C39" s="18">
        <f t="shared" si="0"/>
        <v>59</v>
      </c>
      <c r="D39" s="19">
        <v>1</v>
      </c>
      <c r="E39" s="35" t="s">
        <v>99</v>
      </c>
      <c r="F39" s="25" t="s">
        <v>310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7"/>
    </row>
    <row r="40" spans="1:258" s="2" customFormat="1" ht="32" customHeight="1" x14ac:dyDescent="0.25">
      <c r="A40" s="18" t="s">
        <v>49</v>
      </c>
      <c r="B40" s="18">
        <f t="shared" si="1"/>
        <v>60</v>
      </c>
      <c r="C40" s="18">
        <f t="shared" si="0"/>
        <v>60</v>
      </c>
      <c r="D40" s="19">
        <v>1</v>
      </c>
      <c r="E40" s="24" t="s">
        <v>112</v>
      </c>
      <c r="F40" s="25" t="s">
        <v>335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7"/>
    </row>
    <row r="41" spans="1:258" s="1" customFormat="1" ht="32" customHeight="1" x14ac:dyDescent="0.25">
      <c r="A41" s="18" t="s">
        <v>50</v>
      </c>
      <c r="B41" s="18">
        <f t="shared" si="1"/>
        <v>61</v>
      </c>
      <c r="C41" s="18">
        <f t="shared" si="0"/>
        <v>61</v>
      </c>
      <c r="D41" s="19">
        <v>1</v>
      </c>
      <c r="E41" s="24" t="s">
        <v>112</v>
      </c>
      <c r="F41" s="25" t="s">
        <v>475</v>
      </c>
      <c r="G41" s="4"/>
      <c r="H41" s="4"/>
      <c r="I41" s="4"/>
      <c r="J41" s="4"/>
      <c r="K41" s="4"/>
      <c r="L41" s="4"/>
      <c r="M41" s="4"/>
      <c r="N41" s="4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8"/>
    </row>
    <row r="42" spans="1:258" s="2" customFormat="1" ht="32" customHeight="1" x14ac:dyDescent="0.25">
      <c r="A42" s="18" t="s">
        <v>51</v>
      </c>
      <c r="B42" s="18">
        <f t="shared" si="1"/>
        <v>62</v>
      </c>
      <c r="C42" s="18">
        <f t="shared" si="0"/>
        <v>62</v>
      </c>
      <c r="D42" s="19">
        <v>1</v>
      </c>
      <c r="E42" s="24" t="s">
        <v>112</v>
      </c>
      <c r="F42" s="25" t="s">
        <v>311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7"/>
    </row>
    <row r="43" spans="1:258" s="2" customFormat="1" ht="32" customHeight="1" x14ac:dyDescent="0.25">
      <c r="A43" s="18" t="s">
        <v>52</v>
      </c>
      <c r="B43" s="18">
        <f t="shared" si="1"/>
        <v>63</v>
      </c>
      <c r="C43" s="18">
        <f t="shared" si="0"/>
        <v>63</v>
      </c>
      <c r="D43" s="19">
        <v>1</v>
      </c>
      <c r="E43" s="24" t="s">
        <v>112</v>
      </c>
      <c r="F43" s="25" t="s">
        <v>312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7"/>
    </row>
    <row r="44" spans="1:258" s="2" customFormat="1" ht="32" customHeight="1" x14ac:dyDescent="0.25">
      <c r="A44" s="18" t="s">
        <v>53</v>
      </c>
      <c r="B44" s="18">
        <f t="shared" si="1"/>
        <v>64</v>
      </c>
      <c r="C44" s="18">
        <f t="shared" si="0"/>
        <v>64</v>
      </c>
      <c r="D44" s="19">
        <v>1</v>
      </c>
      <c r="E44" s="24" t="s">
        <v>78</v>
      </c>
      <c r="F44" s="25" t="s">
        <v>336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7"/>
    </row>
    <row r="45" spans="1:258" s="2" customFormat="1" ht="32" customHeight="1" x14ac:dyDescent="0.25">
      <c r="A45" s="18" t="s">
        <v>341</v>
      </c>
      <c r="B45" s="18">
        <f t="shared" si="1"/>
        <v>65</v>
      </c>
      <c r="C45" s="18">
        <f t="shared" si="0"/>
        <v>65</v>
      </c>
      <c r="D45" s="19">
        <v>1</v>
      </c>
      <c r="E45" s="24" t="s">
        <v>494</v>
      </c>
      <c r="F45" s="25" t="s">
        <v>337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7"/>
    </row>
    <row r="46" spans="1:258" s="2" customFormat="1" ht="32" customHeight="1" x14ac:dyDescent="0.25">
      <c r="A46" s="18" t="s">
        <v>342</v>
      </c>
      <c r="B46" s="18">
        <f t="shared" si="1"/>
        <v>66</v>
      </c>
      <c r="C46" s="18">
        <f t="shared" si="0"/>
        <v>66</v>
      </c>
      <c r="D46" s="19">
        <v>1</v>
      </c>
      <c r="E46" s="24" t="s">
        <v>494</v>
      </c>
      <c r="F46" s="25" t="s">
        <v>338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7"/>
    </row>
    <row r="47" spans="1:258" s="2" customFormat="1" ht="32" customHeight="1" x14ac:dyDescent="0.25">
      <c r="A47" s="18" t="s">
        <v>343</v>
      </c>
      <c r="B47" s="18">
        <f t="shared" si="1"/>
        <v>67</v>
      </c>
      <c r="C47" s="18">
        <f t="shared" si="0"/>
        <v>67</v>
      </c>
      <c r="D47" s="19">
        <v>1</v>
      </c>
      <c r="E47" s="24" t="s">
        <v>494</v>
      </c>
      <c r="F47" s="25" t="s">
        <v>339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7"/>
    </row>
    <row r="48" spans="1:258" s="2" customFormat="1" ht="32" customHeight="1" x14ac:dyDescent="0.25">
      <c r="A48" s="18" t="s">
        <v>344</v>
      </c>
      <c r="B48" s="18">
        <f t="shared" si="1"/>
        <v>68</v>
      </c>
      <c r="C48" s="18">
        <f t="shared" si="0"/>
        <v>68</v>
      </c>
      <c r="D48" s="19">
        <v>1</v>
      </c>
      <c r="E48" s="24" t="s">
        <v>494</v>
      </c>
      <c r="F48" s="25" t="s">
        <v>340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7"/>
    </row>
    <row r="49" spans="1:258" s="2" customFormat="1" ht="32" customHeight="1" x14ac:dyDescent="0.25">
      <c r="A49" s="18" t="s">
        <v>54</v>
      </c>
      <c r="B49" s="18">
        <f t="shared" si="1"/>
        <v>69</v>
      </c>
      <c r="C49" s="18">
        <f t="shared" si="0"/>
        <v>69</v>
      </c>
      <c r="D49" s="19">
        <v>1</v>
      </c>
      <c r="E49" s="24" t="s">
        <v>184</v>
      </c>
      <c r="F49" s="25" t="s">
        <v>345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7"/>
    </row>
    <row r="50" spans="1:258" s="2" customFormat="1" ht="32" customHeight="1" x14ac:dyDescent="0.25">
      <c r="A50" s="18" t="s">
        <v>55</v>
      </c>
      <c r="B50" s="18">
        <f t="shared" si="1"/>
        <v>70</v>
      </c>
      <c r="C50" s="18">
        <f t="shared" si="0"/>
        <v>70</v>
      </c>
      <c r="D50" s="19">
        <v>1</v>
      </c>
      <c r="E50" s="24" t="s">
        <v>184</v>
      </c>
      <c r="F50" s="25" t="s">
        <v>346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7"/>
    </row>
    <row r="51" spans="1:258" s="2" customFormat="1" ht="32" customHeight="1" x14ac:dyDescent="0.25">
      <c r="A51" s="18" t="s">
        <v>56</v>
      </c>
      <c r="B51" s="18">
        <f t="shared" si="1"/>
        <v>71</v>
      </c>
      <c r="C51" s="18">
        <f t="shared" si="0"/>
        <v>71</v>
      </c>
      <c r="D51" s="19">
        <v>1</v>
      </c>
      <c r="E51" s="24" t="s">
        <v>259</v>
      </c>
      <c r="F51" s="25" t="s">
        <v>347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7"/>
    </row>
    <row r="52" spans="1:258" s="2" customFormat="1" ht="32" customHeight="1" x14ac:dyDescent="0.25">
      <c r="A52" s="18" t="s">
        <v>57</v>
      </c>
      <c r="B52" s="18">
        <f t="shared" si="1"/>
        <v>72</v>
      </c>
      <c r="C52" s="18">
        <f t="shared" si="0"/>
        <v>72</v>
      </c>
      <c r="D52" s="19">
        <v>1</v>
      </c>
      <c r="E52" s="24" t="s">
        <v>184</v>
      </c>
      <c r="F52" s="25" t="s">
        <v>476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7"/>
    </row>
    <row r="53" spans="1:258" s="2" customFormat="1" ht="37.5" customHeight="1" x14ac:dyDescent="0.25">
      <c r="A53" s="18" t="s">
        <v>58</v>
      </c>
      <c r="B53" s="18">
        <f t="shared" si="1"/>
        <v>73</v>
      </c>
      <c r="C53" s="18">
        <f t="shared" si="0"/>
        <v>73</v>
      </c>
      <c r="D53" s="19">
        <v>1</v>
      </c>
      <c r="E53" s="24" t="s">
        <v>78</v>
      </c>
      <c r="F53" s="25" t="s">
        <v>313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7"/>
    </row>
    <row r="54" spans="1:258" s="2" customFormat="1" ht="37.5" customHeight="1" x14ac:dyDescent="0.25">
      <c r="A54" s="18" t="s">
        <v>59</v>
      </c>
      <c r="B54" s="18">
        <f t="shared" si="1"/>
        <v>74</v>
      </c>
      <c r="C54" s="18">
        <f t="shared" si="0"/>
        <v>74</v>
      </c>
      <c r="D54" s="19">
        <v>1</v>
      </c>
      <c r="E54" s="24" t="s">
        <v>78</v>
      </c>
      <c r="F54" s="25" t="s">
        <v>314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7"/>
    </row>
    <row r="55" spans="1:258" s="2" customFormat="1" ht="32" customHeight="1" x14ac:dyDescent="0.25">
      <c r="A55" s="18" t="s">
        <v>60</v>
      </c>
      <c r="B55" s="18">
        <f t="shared" si="1"/>
        <v>75</v>
      </c>
      <c r="C55" s="18">
        <f t="shared" si="0"/>
        <v>75</v>
      </c>
      <c r="D55" s="19">
        <v>1</v>
      </c>
      <c r="E55" s="24" t="s">
        <v>78</v>
      </c>
      <c r="F55" s="25" t="s">
        <v>315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7"/>
    </row>
    <row r="56" spans="1:258" s="2" customFormat="1" ht="32" customHeight="1" x14ac:dyDescent="0.25">
      <c r="A56" s="18" t="s">
        <v>61</v>
      </c>
      <c r="B56" s="18">
        <f t="shared" si="1"/>
        <v>76</v>
      </c>
      <c r="C56" s="18">
        <f t="shared" si="0"/>
        <v>76</v>
      </c>
      <c r="D56" s="19">
        <v>1</v>
      </c>
      <c r="E56" s="24" t="s">
        <v>495</v>
      </c>
      <c r="F56" s="25" t="s">
        <v>316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7"/>
    </row>
    <row r="57" spans="1:258" s="2" customFormat="1" ht="32" customHeight="1" x14ac:dyDescent="0.25">
      <c r="A57" s="18" t="s">
        <v>348</v>
      </c>
      <c r="B57" s="18">
        <f t="shared" si="1"/>
        <v>77</v>
      </c>
      <c r="C57" s="18">
        <f t="shared" si="0"/>
        <v>77</v>
      </c>
      <c r="D57" s="19">
        <v>1</v>
      </c>
      <c r="E57" s="37" t="s">
        <v>360</v>
      </c>
      <c r="F57" s="25" t="s">
        <v>361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7"/>
    </row>
    <row r="58" spans="1:258" s="2" customFormat="1" ht="32" customHeight="1" x14ac:dyDescent="0.25">
      <c r="A58" s="18" t="s">
        <v>349</v>
      </c>
      <c r="B58" s="18">
        <f t="shared" si="1"/>
        <v>78</v>
      </c>
      <c r="C58" s="18">
        <f t="shared" si="0"/>
        <v>78</v>
      </c>
      <c r="D58" s="19">
        <v>1</v>
      </c>
      <c r="E58" s="37" t="s">
        <v>496</v>
      </c>
      <c r="F58" s="25" t="s">
        <v>362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7"/>
    </row>
    <row r="59" spans="1:258" s="2" customFormat="1" ht="32" customHeight="1" x14ac:dyDescent="0.25">
      <c r="A59" s="18" t="s">
        <v>350</v>
      </c>
      <c r="B59" s="18">
        <f t="shared" si="1"/>
        <v>79</v>
      </c>
      <c r="C59" s="18">
        <f t="shared" si="0"/>
        <v>79</v>
      </c>
      <c r="D59" s="19">
        <v>1</v>
      </c>
      <c r="E59" s="37" t="s">
        <v>497</v>
      </c>
      <c r="F59" s="25" t="s">
        <v>363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7"/>
    </row>
    <row r="60" spans="1:258" s="2" customFormat="1" ht="32" customHeight="1" x14ac:dyDescent="0.25">
      <c r="A60" s="18" t="s">
        <v>351</v>
      </c>
      <c r="B60" s="18">
        <f t="shared" si="1"/>
        <v>80</v>
      </c>
      <c r="C60" s="18">
        <f t="shared" si="0"/>
        <v>80</v>
      </c>
      <c r="D60" s="19">
        <v>1</v>
      </c>
      <c r="E60" s="37" t="s">
        <v>499</v>
      </c>
      <c r="F60" s="25" t="s">
        <v>477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7"/>
    </row>
    <row r="61" spans="1:258" s="2" customFormat="1" ht="32" customHeight="1" x14ac:dyDescent="0.25">
      <c r="A61" s="18" t="s">
        <v>352</v>
      </c>
      <c r="B61" s="18">
        <f t="shared" si="1"/>
        <v>81</v>
      </c>
      <c r="C61" s="18">
        <f t="shared" si="0"/>
        <v>81</v>
      </c>
      <c r="D61" s="19">
        <v>1</v>
      </c>
      <c r="E61" s="37" t="s">
        <v>496</v>
      </c>
      <c r="F61" s="25" t="s">
        <v>364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7"/>
    </row>
    <row r="62" spans="1:258" s="2" customFormat="1" ht="32" customHeight="1" x14ac:dyDescent="0.25">
      <c r="A62" s="18" t="s">
        <v>353</v>
      </c>
      <c r="B62" s="18">
        <f t="shared" si="1"/>
        <v>82</v>
      </c>
      <c r="C62" s="18">
        <f t="shared" si="0"/>
        <v>82</v>
      </c>
      <c r="D62" s="19">
        <v>1</v>
      </c>
      <c r="E62" s="37" t="s">
        <v>496</v>
      </c>
      <c r="F62" s="25" t="s">
        <v>365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7"/>
    </row>
    <row r="63" spans="1:258" s="2" customFormat="1" ht="32" customHeight="1" x14ac:dyDescent="0.25">
      <c r="A63" s="18" t="s">
        <v>354</v>
      </c>
      <c r="B63" s="18">
        <f t="shared" si="1"/>
        <v>83</v>
      </c>
      <c r="C63" s="18">
        <f t="shared" si="0"/>
        <v>83</v>
      </c>
      <c r="D63" s="19">
        <v>1</v>
      </c>
      <c r="E63" s="37" t="s">
        <v>499</v>
      </c>
      <c r="F63" s="25" t="s">
        <v>366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7"/>
    </row>
    <row r="64" spans="1:258" s="2" customFormat="1" ht="32" customHeight="1" x14ac:dyDescent="0.25">
      <c r="A64" s="18" t="s">
        <v>355</v>
      </c>
      <c r="B64" s="18">
        <f t="shared" si="1"/>
        <v>84</v>
      </c>
      <c r="C64" s="18">
        <f t="shared" si="0"/>
        <v>84</v>
      </c>
      <c r="D64" s="19">
        <v>1</v>
      </c>
      <c r="E64" s="37" t="s">
        <v>498</v>
      </c>
      <c r="F64" s="25" t="s">
        <v>367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7"/>
    </row>
    <row r="65" spans="1:258" s="2" customFormat="1" ht="32" customHeight="1" x14ac:dyDescent="0.25">
      <c r="A65" s="18" t="s">
        <v>356</v>
      </c>
      <c r="B65" s="18">
        <f t="shared" si="1"/>
        <v>85</v>
      </c>
      <c r="C65" s="18">
        <f t="shared" si="0"/>
        <v>85</v>
      </c>
      <c r="D65" s="19">
        <v>1</v>
      </c>
      <c r="E65" s="37" t="s">
        <v>496</v>
      </c>
      <c r="F65" s="25" t="s">
        <v>368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7"/>
    </row>
    <row r="66" spans="1:258" s="3" customFormat="1" ht="32" customHeight="1" x14ac:dyDescent="0.25">
      <c r="A66" s="18" t="s">
        <v>357</v>
      </c>
      <c r="B66" s="18">
        <f t="shared" si="1"/>
        <v>86</v>
      </c>
      <c r="C66" s="18">
        <f t="shared" si="0"/>
        <v>86</v>
      </c>
      <c r="D66" s="19">
        <v>1</v>
      </c>
      <c r="E66" s="37" t="s">
        <v>496</v>
      </c>
      <c r="F66" s="25" t="s">
        <v>369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7"/>
    </row>
    <row r="67" spans="1:258" s="3" customFormat="1" ht="32" customHeight="1" x14ac:dyDescent="0.25">
      <c r="A67" s="18" t="s">
        <v>358</v>
      </c>
      <c r="B67" s="18">
        <f t="shared" si="1"/>
        <v>87</v>
      </c>
      <c r="C67" s="18">
        <f t="shared" si="0"/>
        <v>87</v>
      </c>
      <c r="D67" s="19">
        <v>1</v>
      </c>
      <c r="E67" s="39" t="s">
        <v>496</v>
      </c>
      <c r="F67" s="25" t="s">
        <v>370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7"/>
    </row>
    <row r="68" spans="1:258" s="3" customFormat="1" ht="32" customHeight="1" x14ac:dyDescent="0.25">
      <c r="A68" s="18" t="s">
        <v>359</v>
      </c>
      <c r="B68" s="18">
        <f t="shared" si="1"/>
        <v>88</v>
      </c>
      <c r="C68" s="18">
        <f t="shared" si="0"/>
        <v>88</v>
      </c>
      <c r="D68" s="19">
        <v>1</v>
      </c>
      <c r="E68" s="38" t="s">
        <v>499</v>
      </c>
      <c r="F68" s="25" t="s">
        <v>371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7"/>
    </row>
    <row r="69" spans="1:258" s="2" customFormat="1" ht="32" customHeight="1" x14ac:dyDescent="0.25">
      <c r="A69" s="18" t="s">
        <v>62</v>
      </c>
      <c r="B69" s="18">
        <f t="shared" si="1"/>
        <v>89</v>
      </c>
      <c r="C69" s="18">
        <f t="shared" si="0"/>
        <v>89</v>
      </c>
      <c r="D69" s="19">
        <v>1</v>
      </c>
      <c r="E69" s="24" t="s">
        <v>103</v>
      </c>
      <c r="F69" s="25" t="s">
        <v>478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7"/>
    </row>
    <row r="70" spans="1:258" s="2" customFormat="1" ht="37" customHeight="1" x14ac:dyDescent="0.25">
      <c r="A70" s="18" t="s">
        <v>63</v>
      </c>
      <c r="B70" s="18">
        <f t="shared" si="1"/>
        <v>90</v>
      </c>
      <c r="C70" s="18">
        <f t="shared" si="0"/>
        <v>90</v>
      </c>
      <c r="D70" s="19">
        <v>1</v>
      </c>
      <c r="E70" s="24" t="s">
        <v>104</v>
      </c>
      <c r="F70" s="25" t="s">
        <v>479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7"/>
    </row>
    <row r="71" spans="1:258" s="2" customFormat="1" ht="37" customHeight="1" x14ac:dyDescent="0.25">
      <c r="A71" s="18" t="s">
        <v>64</v>
      </c>
      <c r="B71" s="18">
        <f t="shared" ref="B71:B134" si="2">C70+1</f>
        <v>91</v>
      </c>
      <c r="C71" s="18">
        <f t="shared" ref="C71:C134" si="3">C70+D71</f>
        <v>91</v>
      </c>
      <c r="D71" s="19">
        <v>1</v>
      </c>
      <c r="E71" s="24" t="s">
        <v>105</v>
      </c>
      <c r="F71" s="25" t="s">
        <v>480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7"/>
    </row>
    <row r="72" spans="1:258" s="2" customFormat="1" ht="32" customHeight="1" x14ac:dyDescent="0.25">
      <c r="A72" s="18" t="s">
        <v>65</v>
      </c>
      <c r="B72" s="18">
        <f t="shared" si="2"/>
        <v>92</v>
      </c>
      <c r="C72" s="18">
        <f t="shared" si="3"/>
        <v>92</v>
      </c>
      <c r="D72" s="19">
        <v>1</v>
      </c>
      <c r="E72" s="24" t="s">
        <v>106</v>
      </c>
      <c r="F72" s="25" t="s">
        <v>481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7"/>
    </row>
    <row r="73" spans="1:258" s="2" customFormat="1" ht="32" customHeight="1" x14ac:dyDescent="0.25">
      <c r="A73" s="18" t="s">
        <v>66</v>
      </c>
      <c r="B73" s="18">
        <f t="shared" si="2"/>
        <v>93</v>
      </c>
      <c r="C73" s="18">
        <f t="shared" si="3"/>
        <v>93</v>
      </c>
      <c r="D73" s="19">
        <v>1</v>
      </c>
      <c r="E73" s="24" t="s">
        <v>107</v>
      </c>
      <c r="F73" s="25" t="s">
        <v>482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7"/>
    </row>
    <row r="74" spans="1:258" s="2" customFormat="1" ht="32" customHeight="1" x14ac:dyDescent="0.25">
      <c r="A74" s="18" t="s">
        <v>67</v>
      </c>
      <c r="B74" s="18">
        <f t="shared" si="2"/>
        <v>94</v>
      </c>
      <c r="C74" s="18">
        <f t="shared" si="3"/>
        <v>94</v>
      </c>
      <c r="D74" s="19">
        <v>1</v>
      </c>
      <c r="E74" s="24" t="s">
        <v>108</v>
      </c>
      <c r="F74" s="25" t="s">
        <v>483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7"/>
    </row>
    <row r="75" spans="1:258" s="3" customFormat="1" ht="32" customHeight="1" x14ac:dyDescent="0.25">
      <c r="A75" s="18" t="s">
        <v>68</v>
      </c>
      <c r="B75" s="18">
        <f t="shared" si="2"/>
        <v>95</v>
      </c>
      <c r="C75" s="18">
        <f t="shared" si="3"/>
        <v>95</v>
      </c>
      <c r="D75" s="19">
        <v>1</v>
      </c>
      <c r="E75" s="25" t="s">
        <v>501</v>
      </c>
      <c r="F75" s="25" t="s">
        <v>500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7"/>
    </row>
    <row r="76" spans="1:258" s="3" customFormat="1" ht="32" customHeight="1" x14ac:dyDescent="0.25">
      <c r="A76" s="18" t="s">
        <v>69</v>
      </c>
      <c r="B76" s="18">
        <f t="shared" si="2"/>
        <v>96</v>
      </c>
      <c r="C76" s="18">
        <f t="shared" si="3"/>
        <v>96</v>
      </c>
      <c r="D76" s="19">
        <v>1</v>
      </c>
      <c r="E76" s="25" t="s">
        <v>502</v>
      </c>
      <c r="F76" s="25" t="s">
        <v>373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  <c r="IW76" s="4"/>
      <c r="IX76" s="7"/>
    </row>
    <row r="77" spans="1:258" s="3" customFormat="1" ht="32" customHeight="1" x14ac:dyDescent="0.25">
      <c r="A77" s="18" t="s">
        <v>70</v>
      </c>
      <c r="B77" s="18">
        <f t="shared" si="2"/>
        <v>97</v>
      </c>
      <c r="C77" s="18">
        <f t="shared" si="3"/>
        <v>97</v>
      </c>
      <c r="D77" s="19">
        <v>1</v>
      </c>
      <c r="E77" s="25" t="s">
        <v>503</v>
      </c>
      <c r="F77" s="25" t="s">
        <v>374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  <c r="IW77" s="4"/>
      <c r="IX77" s="7"/>
    </row>
    <row r="78" spans="1:258" s="3" customFormat="1" ht="32" customHeight="1" x14ac:dyDescent="0.25">
      <c r="A78" s="18" t="s">
        <v>71</v>
      </c>
      <c r="B78" s="18">
        <f t="shared" si="2"/>
        <v>98</v>
      </c>
      <c r="C78" s="18">
        <f t="shared" si="3"/>
        <v>98</v>
      </c>
      <c r="D78" s="19">
        <v>1</v>
      </c>
      <c r="E78" s="25" t="s">
        <v>504</v>
      </c>
      <c r="F78" s="25" t="s">
        <v>375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  <c r="IW78" s="4"/>
      <c r="IX78" s="7"/>
    </row>
    <row r="79" spans="1:258" s="3" customFormat="1" ht="32" customHeight="1" x14ac:dyDescent="0.25">
      <c r="A79" s="18" t="s">
        <v>72</v>
      </c>
      <c r="B79" s="18">
        <f t="shared" si="2"/>
        <v>99</v>
      </c>
      <c r="C79" s="18">
        <f t="shared" si="3"/>
        <v>99</v>
      </c>
      <c r="D79" s="19">
        <v>1</v>
      </c>
      <c r="E79" s="25" t="s">
        <v>505</v>
      </c>
      <c r="F79" s="25" t="s">
        <v>376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7"/>
    </row>
    <row r="80" spans="1:258" s="3" customFormat="1" ht="32" customHeight="1" x14ac:dyDescent="0.25">
      <c r="A80" s="18" t="s">
        <v>73</v>
      </c>
      <c r="B80" s="18">
        <f t="shared" si="2"/>
        <v>100</v>
      </c>
      <c r="C80" s="18">
        <f t="shared" si="3"/>
        <v>100</v>
      </c>
      <c r="D80" s="19">
        <v>1</v>
      </c>
      <c r="E80" s="25" t="s">
        <v>507</v>
      </c>
      <c r="F80" s="25" t="s">
        <v>510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  <c r="IW80" s="4"/>
      <c r="IX80" s="7"/>
    </row>
    <row r="81" spans="1:258" s="3" customFormat="1" ht="32" customHeight="1" x14ac:dyDescent="0.25">
      <c r="A81" s="18" t="s">
        <v>372</v>
      </c>
      <c r="B81" s="18">
        <f t="shared" si="2"/>
        <v>101</v>
      </c>
      <c r="C81" s="18">
        <f t="shared" si="3"/>
        <v>101</v>
      </c>
      <c r="D81" s="19">
        <v>1</v>
      </c>
      <c r="E81" s="25" t="s">
        <v>506</v>
      </c>
      <c r="F81" s="25" t="s">
        <v>484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  <c r="IV81" s="4"/>
      <c r="IW81" s="4"/>
      <c r="IX81" s="7"/>
    </row>
    <row r="82" spans="1:258" s="3" customFormat="1" ht="32" customHeight="1" x14ac:dyDescent="0.25">
      <c r="A82" s="18" t="s">
        <v>509</v>
      </c>
      <c r="B82" s="18">
        <f t="shared" si="2"/>
        <v>102</v>
      </c>
      <c r="C82" s="18">
        <f t="shared" si="3"/>
        <v>102</v>
      </c>
      <c r="D82" s="19">
        <v>1</v>
      </c>
      <c r="E82" s="25" t="s">
        <v>508</v>
      </c>
      <c r="F82" s="25" t="s">
        <v>377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  <c r="IW82" s="4"/>
      <c r="IX82" s="7"/>
    </row>
    <row r="83" spans="1:258" s="2" customFormat="1" ht="32" customHeight="1" x14ac:dyDescent="0.25">
      <c r="A83" s="18" t="s">
        <v>388</v>
      </c>
      <c r="B83" s="18">
        <f t="shared" si="2"/>
        <v>103</v>
      </c>
      <c r="C83" s="18">
        <f t="shared" si="3"/>
        <v>103</v>
      </c>
      <c r="D83" s="19">
        <v>1</v>
      </c>
      <c r="E83" s="24" t="s">
        <v>184</v>
      </c>
      <c r="F83" s="25" t="s">
        <v>378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  <c r="IW83" s="4"/>
      <c r="IX83" s="7"/>
    </row>
    <row r="84" spans="1:258" s="2" customFormat="1" ht="32" customHeight="1" x14ac:dyDescent="0.25">
      <c r="A84" s="18" t="s">
        <v>389</v>
      </c>
      <c r="B84" s="18">
        <f t="shared" si="2"/>
        <v>104</v>
      </c>
      <c r="C84" s="18">
        <f t="shared" si="3"/>
        <v>104</v>
      </c>
      <c r="D84" s="19">
        <v>1</v>
      </c>
      <c r="E84" s="24" t="s">
        <v>259</v>
      </c>
      <c r="F84" s="25" t="s">
        <v>511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  <c r="IW84" s="4"/>
      <c r="IX84" s="7"/>
    </row>
    <row r="85" spans="1:258" s="2" customFormat="1" ht="32" customHeight="1" x14ac:dyDescent="0.25">
      <c r="A85" s="18" t="s">
        <v>390</v>
      </c>
      <c r="B85" s="18">
        <f t="shared" si="2"/>
        <v>105</v>
      </c>
      <c r="C85" s="18">
        <f t="shared" si="3"/>
        <v>105</v>
      </c>
      <c r="D85" s="19">
        <v>1</v>
      </c>
      <c r="E85" s="24" t="s">
        <v>184</v>
      </c>
      <c r="F85" s="25" t="s">
        <v>379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  <c r="IW85" s="4"/>
      <c r="IX85" s="7"/>
    </row>
    <row r="86" spans="1:258" s="2" customFormat="1" ht="32" customHeight="1" x14ac:dyDescent="0.25">
      <c r="A86" s="18" t="s">
        <v>391</v>
      </c>
      <c r="B86" s="18">
        <f t="shared" si="2"/>
        <v>106</v>
      </c>
      <c r="C86" s="18">
        <f t="shared" si="3"/>
        <v>106</v>
      </c>
      <c r="D86" s="19">
        <v>1</v>
      </c>
      <c r="E86" s="24" t="s">
        <v>259</v>
      </c>
      <c r="F86" s="25" t="s">
        <v>512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  <c r="IW86" s="4"/>
      <c r="IX86" s="7"/>
    </row>
    <row r="87" spans="1:258" s="2" customFormat="1" ht="32" customHeight="1" x14ac:dyDescent="0.25">
      <c r="A87" s="18" t="s">
        <v>392</v>
      </c>
      <c r="B87" s="18">
        <f t="shared" si="2"/>
        <v>107</v>
      </c>
      <c r="C87" s="18">
        <f t="shared" si="3"/>
        <v>107</v>
      </c>
      <c r="D87" s="19">
        <v>1</v>
      </c>
      <c r="E87" s="24" t="s">
        <v>184</v>
      </c>
      <c r="F87" s="25" t="s">
        <v>380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7"/>
    </row>
    <row r="88" spans="1:258" s="2" customFormat="1" ht="32" customHeight="1" x14ac:dyDescent="0.25">
      <c r="A88" s="18" t="s">
        <v>393</v>
      </c>
      <c r="B88" s="18">
        <f t="shared" si="2"/>
        <v>108</v>
      </c>
      <c r="C88" s="18">
        <f t="shared" si="3"/>
        <v>108</v>
      </c>
      <c r="D88" s="19">
        <v>1</v>
      </c>
      <c r="E88" s="24" t="s">
        <v>259</v>
      </c>
      <c r="F88" s="25" t="s">
        <v>513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  <c r="IW88" s="4"/>
      <c r="IX88" s="7"/>
    </row>
    <row r="89" spans="1:258" s="2" customFormat="1" ht="32" customHeight="1" x14ac:dyDescent="0.25">
      <c r="A89" s="18" t="s">
        <v>394</v>
      </c>
      <c r="B89" s="18">
        <f t="shared" si="2"/>
        <v>109</v>
      </c>
      <c r="C89" s="18">
        <f t="shared" si="3"/>
        <v>109</v>
      </c>
      <c r="D89" s="19">
        <v>1</v>
      </c>
      <c r="E89" s="24" t="s">
        <v>490</v>
      </c>
      <c r="F89" s="25" t="s">
        <v>387</v>
      </c>
      <c r="G89" s="4"/>
      <c r="H89" s="4"/>
      <c r="I89" s="4"/>
      <c r="J89" s="4"/>
      <c r="K89" s="4"/>
      <c r="L89" s="4"/>
      <c r="M89" s="4"/>
      <c r="N89" s="4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  <c r="IW89" s="4"/>
      <c r="IX89" s="7"/>
    </row>
    <row r="90" spans="1:258" s="2" customFormat="1" ht="32" customHeight="1" x14ac:dyDescent="0.25">
      <c r="A90" s="18" t="s">
        <v>395</v>
      </c>
      <c r="B90" s="18">
        <f t="shared" si="2"/>
        <v>110</v>
      </c>
      <c r="C90" s="18">
        <f t="shared" si="3"/>
        <v>110</v>
      </c>
      <c r="D90" s="19">
        <v>1</v>
      </c>
      <c r="E90" s="24" t="s">
        <v>109</v>
      </c>
      <c r="F90" s="25" t="s">
        <v>485</v>
      </c>
      <c r="G90" s="4"/>
      <c r="H90" s="4"/>
      <c r="I90" s="4"/>
      <c r="J90" s="4"/>
      <c r="K90" s="4"/>
      <c r="L90" s="4"/>
      <c r="M90" s="4"/>
      <c r="N90" s="4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  <c r="IW90" s="4"/>
      <c r="IX90" s="7"/>
    </row>
    <row r="91" spans="1:258" s="2" customFormat="1" ht="32" customHeight="1" x14ac:dyDescent="0.25">
      <c r="A91" s="18" t="s">
        <v>396</v>
      </c>
      <c r="B91" s="18">
        <f t="shared" si="2"/>
        <v>111</v>
      </c>
      <c r="C91" s="18">
        <f t="shared" si="3"/>
        <v>111</v>
      </c>
      <c r="D91" s="19">
        <v>1</v>
      </c>
      <c r="E91" s="24" t="s">
        <v>110</v>
      </c>
      <c r="F91" s="25" t="s">
        <v>486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7"/>
    </row>
    <row r="92" spans="1:258" s="2" customFormat="1" ht="32" customHeight="1" x14ac:dyDescent="0.25">
      <c r="A92" s="18" t="s">
        <v>397</v>
      </c>
      <c r="B92" s="18">
        <f t="shared" si="2"/>
        <v>112</v>
      </c>
      <c r="C92" s="18">
        <f t="shared" si="3"/>
        <v>112</v>
      </c>
      <c r="D92" s="19">
        <v>1</v>
      </c>
      <c r="E92" s="24" t="s">
        <v>111</v>
      </c>
      <c r="F92" s="25" t="s">
        <v>487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  <c r="IW92" s="4"/>
      <c r="IX92" s="7"/>
    </row>
    <row r="93" spans="1:258" s="2" customFormat="1" ht="32" customHeight="1" x14ac:dyDescent="0.25">
      <c r="A93" s="18" t="s">
        <v>398</v>
      </c>
      <c r="B93" s="18">
        <f t="shared" si="2"/>
        <v>113</v>
      </c>
      <c r="C93" s="18">
        <f t="shared" si="3"/>
        <v>113</v>
      </c>
      <c r="D93" s="19">
        <v>1</v>
      </c>
      <c r="E93" s="24" t="s">
        <v>490</v>
      </c>
      <c r="F93" s="25" t="s">
        <v>386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  <c r="IW93" s="4"/>
      <c r="IX93" s="7"/>
    </row>
    <row r="94" spans="1:258" s="2" customFormat="1" ht="32" customHeight="1" x14ac:dyDescent="0.25">
      <c r="A94" s="18" t="s">
        <v>399</v>
      </c>
      <c r="B94" s="18">
        <f t="shared" si="2"/>
        <v>114</v>
      </c>
      <c r="C94" s="18">
        <f t="shared" si="3"/>
        <v>114</v>
      </c>
      <c r="D94" s="19">
        <v>1</v>
      </c>
      <c r="E94" s="24" t="s">
        <v>109</v>
      </c>
      <c r="F94" s="25" t="s">
        <v>79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  <c r="IW94" s="4"/>
      <c r="IX94" s="7"/>
    </row>
    <row r="95" spans="1:258" s="2" customFormat="1" ht="32" customHeight="1" x14ac:dyDescent="0.25">
      <c r="A95" s="18" t="s">
        <v>400</v>
      </c>
      <c r="B95" s="18">
        <f t="shared" si="2"/>
        <v>115</v>
      </c>
      <c r="C95" s="18">
        <f t="shared" si="3"/>
        <v>115</v>
      </c>
      <c r="D95" s="19">
        <v>1</v>
      </c>
      <c r="E95" s="24" t="s">
        <v>110</v>
      </c>
      <c r="F95" s="25" t="s">
        <v>80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  <c r="IW95" s="4"/>
      <c r="IX95" s="7"/>
    </row>
    <row r="96" spans="1:258" s="2" customFormat="1" ht="32" customHeight="1" x14ac:dyDescent="0.25">
      <c r="A96" s="18" t="s">
        <v>401</v>
      </c>
      <c r="B96" s="18">
        <f t="shared" si="2"/>
        <v>116</v>
      </c>
      <c r="C96" s="18">
        <f t="shared" si="3"/>
        <v>116</v>
      </c>
      <c r="D96" s="19">
        <v>1</v>
      </c>
      <c r="E96" s="24" t="s">
        <v>111</v>
      </c>
      <c r="F96" s="25" t="s">
        <v>81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  <c r="IW96" s="4"/>
      <c r="IX96" s="7"/>
    </row>
    <row r="97" spans="1:258" s="2" customFormat="1" ht="32" customHeight="1" x14ac:dyDescent="0.25">
      <c r="A97" s="18" t="s">
        <v>402</v>
      </c>
      <c r="B97" s="18">
        <f t="shared" si="2"/>
        <v>117</v>
      </c>
      <c r="C97" s="18">
        <f t="shared" si="3"/>
        <v>117</v>
      </c>
      <c r="D97" s="19">
        <v>1</v>
      </c>
      <c r="E97" s="24" t="s">
        <v>490</v>
      </c>
      <c r="F97" s="25" t="s">
        <v>426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  <c r="IW97" s="4"/>
      <c r="IX97" s="7"/>
    </row>
    <row r="98" spans="1:258" s="2" customFormat="1" ht="32" customHeight="1" x14ac:dyDescent="0.25">
      <c r="A98" s="18" t="s">
        <v>403</v>
      </c>
      <c r="B98" s="18">
        <f t="shared" si="2"/>
        <v>118</v>
      </c>
      <c r="C98" s="18">
        <f t="shared" si="3"/>
        <v>118</v>
      </c>
      <c r="D98" s="19">
        <v>1</v>
      </c>
      <c r="E98" s="24" t="s">
        <v>109</v>
      </c>
      <c r="F98" s="25" t="s">
        <v>82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  <c r="IW98" s="4"/>
      <c r="IX98" s="7"/>
    </row>
    <row r="99" spans="1:258" s="2" customFormat="1" ht="32" customHeight="1" x14ac:dyDescent="0.25">
      <c r="A99" s="18" t="s">
        <v>404</v>
      </c>
      <c r="B99" s="18">
        <f t="shared" si="2"/>
        <v>119</v>
      </c>
      <c r="C99" s="18">
        <f t="shared" si="3"/>
        <v>119</v>
      </c>
      <c r="D99" s="19">
        <v>1</v>
      </c>
      <c r="E99" s="24" t="s">
        <v>110</v>
      </c>
      <c r="F99" s="25" t="s">
        <v>534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  <c r="IW99" s="4"/>
      <c r="IX99" s="7"/>
    </row>
    <row r="100" spans="1:258" s="2" customFormat="1" ht="32" customHeight="1" x14ac:dyDescent="0.25">
      <c r="A100" s="18" t="s">
        <v>405</v>
      </c>
      <c r="B100" s="18">
        <f t="shared" si="2"/>
        <v>120</v>
      </c>
      <c r="C100" s="18">
        <f t="shared" si="3"/>
        <v>120</v>
      </c>
      <c r="D100" s="19">
        <v>1</v>
      </c>
      <c r="E100" s="24" t="s">
        <v>111</v>
      </c>
      <c r="F100" s="25" t="s">
        <v>83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  <c r="IW100" s="4"/>
      <c r="IX100" s="7"/>
    </row>
    <row r="101" spans="1:258" s="2" customFormat="1" ht="32" customHeight="1" x14ac:dyDescent="0.25">
      <c r="A101" s="18" t="s">
        <v>406</v>
      </c>
      <c r="B101" s="18">
        <f t="shared" si="2"/>
        <v>121</v>
      </c>
      <c r="C101" s="18">
        <f t="shared" si="3"/>
        <v>121</v>
      </c>
      <c r="D101" s="19">
        <v>1</v>
      </c>
      <c r="E101" s="24" t="s">
        <v>490</v>
      </c>
      <c r="F101" s="25" t="s">
        <v>384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  <c r="IW101" s="4"/>
      <c r="IX101" s="7"/>
    </row>
    <row r="102" spans="1:258" s="2" customFormat="1" ht="32" customHeight="1" x14ac:dyDescent="0.25">
      <c r="A102" s="18" t="s">
        <v>407</v>
      </c>
      <c r="B102" s="18">
        <f t="shared" si="2"/>
        <v>122</v>
      </c>
      <c r="C102" s="18">
        <f t="shared" si="3"/>
        <v>122</v>
      </c>
      <c r="D102" s="19">
        <v>1</v>
      </c>
      <c r="E102" s="24" t="s">
        <v>109</v>
      </c>
      <c r="F102" s="25" t="s">
        <v>84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  <c r="IW102" s="4"/>
      <c r="IX102" s="7"/>
    </row>
    <row r="103" spans="1:258" s="2" customFormat="1" ht="32" customHeight="1" x14ac:dyDescent="0.25">
      <c r="A103" s="18" t="s">
        <v>408</v>
      </c>
      <c r="B103" s="18">
        <f t="shared" si="2"/>
        <v>123</v>
      </c>
      <c r="C103" s="18">
        <f t="shared" si="3"/>
        <v>123</v>
      </c>
      <c r="D103" s="19">
        <v>1</v>
      </c>
      <c r="E103" s="24" t="s">
        <v>110</v>
      </c>
      <c r="F103" s="25" t="s">
        <v>85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  <c r="IW103" s="4"/>
      <c r="IX103" s="7"/>
    </row>
    <row r="104" spans="1:258" s="2" customFormat="1" ht="32" customHeight="1" x14ac:dyDescent="0.25">
      <c r="A104" s="18" t="s">
        <v>409</v>
      </c>
      <c r="B104" s="18">
        <f t="shared" si="2"/>
        <v>124</v>
      </c>
      <c r="C104" s="18">
        <f t="shared" si="3"/>
        <v>124</v>
      </c>
      <c r="D104" s="19">
        <v>1</v>
      </c>
      <c r="E104" s="24" t="s">
        <v>111</v>
      </c>
      <c r="F104" s="25" t="s">
        <v>86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  <c r="IW104" s="4"/>
      <c r="IX104" s="7"/>
    </row>
    <row r="105" spans="1:258" s="2" customFormat="1" ht="32" customHeight="1" x14ac:dyDescent="0.25">
      <c r="A105" s="18" t="s">
        <v>410</v>
      </c>
      <c r="B105" s="18">
        <f t="shared" si="2"/>
        <v>125</v>
      </c>
      <c r="C105" s="18">
        <f t="shared" si="3"/>
        <v>125</v>
      </c>
      <c r="D105" s="19">
        <v>1</v>
      </c>
      <c r="E105" s="24" t="s">
        <v>490</v>
      </c>
      <c r="F105" s="25" t="s">
        <v>385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  <c r="IW105" s="4"/>
      <c r="IX105" s="7"/>
    </row>
    <row r="106" spans="1:258" s="2" customFormat="1" ht="32" customHeight="1" x14ac:dyDescent="0.25">
      <c r="A106" s="18" t="s">
        <v>411</v>
      </c>
      <c r="B106" s="18">
        <f t="shared" si="2"/>
        <v>126</v>
      </c>
      <c r="C106" s="18">
        <f t="shared" si="3"/>
        <v>126</v>
      </c>
      <c r="D106" s="19">
        <v>1</v>
      </c>
      <c r="E106" s="24" t="s">
        <v>109</v>
      </c>
      <c r="F106" s="25" t="s">
        <v>87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  <c r="IW106" s="4"/>
      <c r="IX106" s="7"/>
    </row>
    <row r="107" spans="1:258" s="2" customFormat="1" ht="32" customHeight="1" x14ac:dyDescent="0.25">
      <c r="A107" s="18" t="s">
        <v>412</v>
      </c>
      <c r="B107" s="18">
        <f t="shared" si="2"/>
        <v>127</v>
      </c>
      <c r="C107" s="18">
        <f t="shared" si="3"/>
        <v>127</v>
      </c>
      <c r="D107" s="19">
        <v>1</v>
      </c>
      <c r="E107" s="24" t="s">
        <v>110</v>
      </c>
      <c r="F107" s="25" t="s">
        <v>88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  <c r="IW107" s="4"/>
      <c r="IX107" s="7"/>
    </row>
    <row r="108" spans="1:258" s="2" customFormat="1" ht="32" customHeight="1" x14ac:dyDescent="0.25">
      <c r="A108" s="18" t="s">
        <v>413</v>
      </c>
      <c r="B108" s="18">
        <f t="shared" si="2"/>
        <v>128</v>
      </c>
      <c r="C108" s="18">
        <f t="shared" si="3"/>
        <v>128</v>
      </c>
      <c r="D108" s="19">
        <v>1</v>
      </c>
      <c r="E108" s="24" t="s">
        <v>111</v>
      </c>
      <c r="F108" s="25" t="s">
        <v>89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  <c r="IW108" s="4"/>
      <c r="IX108" s="7"/>
    </row>
    <row r="109" spans="1:258" s="2" customFormat="1" ht="32" customHeight="1" x14ac:dyDescent="0.25">
      <c r="A109" s="18" t="s">
        <v>414</v>
      </c>
      <c r="B109" s="18">
        <f t="shared" si="2"/>
        <v>129</v>
      </c>
      <c r="C109" s="18">
        <f t="shared" si="3"/>
        <v>129</v>
      </c>
      <c r="D109" s="19">
        <v>1</v>
      </c>
      <c r="E109" s="24" t="s">
        <v>490</v>
      </c>
      <c r="F109" s="25" t="s">
        <v>383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  <c r="IW109" s="4"/>
      <c r="IX109" s="7"/>
    </row>
    <row r="110" spans="1:258" s="2" customFormat="1" ht="32" customHeight="1" x14ac:dyDescent="0.25">
      <c r="A110" s="18" t="s">
        <v>415</v>
      </c>
      <c r="B110" s="18">
        <f t="shared" si="2"/>
        <v>130</v>
      </c>
      <c r="C110" s="18">
        <f t="shared" si="3"/>
        <v>130</v>
      </c>
      <c r="D110" s="19">
        <v>1</v>
      </c>
      <c r="E110" s="24" t="s">
        <v>109</v>
      </c>
      <c r="F110" s="25" t="s">
        <v>90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  <c r="IW110" s="4"/>
      <c r="IX110" s="7"/>
    </row>
    <row r="111" spans="1:258" s="2" customFormat="1" ht="32" customHeight="1" x14ac:dyDescent="0.25">
      <c r="A111" s="18" t="s">
        <v>416</v>
      </c>
      <c r="B111" s="18">
        <f t="shared" si="2"/>
        <v>131</v>
      </c>
      <c r="C111" s="18">
        <f t="shared" si="3"/>
        <v>131</v>
      </c>
      <c r="D111" s="19">
        <v>1</v>
      </c>
      <c r="E111" s="24" t="s">
        <v>110</v>
      </c>
      <c r="F111" s="25" t="s">
        <v>91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  <c r="IW111" s="4"/>
      <c r="IX111" s="7"/>
    </row>
    <row r="112" spans="1:258" s="2" customFormat="1" ht="32" customHeight="1" x14ac:dyDescent="0.25">
      <c r="A112" s="18" t="s">
        <v>417</v>
      </c>
      <c r="B112" s="18">
        <f t="shared" si="2"/>
        <v>132</v>
      </c>
      <c r="C112" s="18">
        <f t="shared" si="3"/>
        <v>132</v>
      </c>
      <c r="D112" s="19">
        <v>1</v>
      </c>
      <c r="E112" s="24" t="s">
        <v>111</v>
      </c>
      <c r="F112" s="25" t="s">
        <v>92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  <c r="IW112" s="4"/>
      <c r="IX112" s="7"/>
    </row>
    <row r="113" spans="1:258" s="2" customFormat="1" ht="32" customHeight="1" x14ac:dyDescent="0.25">
      <c r="A113" s="18" t="s">
        <v>418</v>
      </c>
      <c r="B113" s="18">
        <f t="shared" si="2"/>
        <v>133</v>
      </c>
      <c r="C113" s="18">
        <f t="shared" si="3"/>
        <v>133</v>
      </c>
      <c r="D113" s="19">
        <v>1</v>
      </c>
      <c r="E113" s="24" t="s">
        <v>490</v>
      </c>
      <c r="F113" s="25" t="s">
        <v>382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  <c r="IW113" s="4"/>
      <c r="IX113" s="7"/>
    </row>
    <row r="114" spans="1:258" s="2" customFormat="1" ht="32" customHeight="1" x14ac:dyDescent="0.25">
      <c r="A114" s="18" t="s">
        <v>419</v>
      </c>
      <c r="B114" s="18">
        <f t="shared" si="2"/>
        <v>134</v>
      </c>
      <c r="C114" s="18">
        <f t="shared" si="3"/>
        <v>134</v>
      </c>
      <c r="D114" s="19">
        <v>1</v>
      </c>
      <c r="E114" s="24" t="s">
        <v>109</v>
      </c>
      <c r="F114" s="25" t="s">
        <v>93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  <c r="IW114" s="4"/>
      <c r="IX114" s="7"/>
    </row>
    <row r="115" spans="1:258" s="2" customFormat="1" ht="32" customHeight="1" x14ac:dyDescent="0.25">
      <c r="A115" s="18" t="s">
        <v>420</v>
      </c>
      <c r="B115" s="18">
        <f t="shared" si="2"/>
        <v>135</v>
      </c>
      <c r="C115" s="18">
        <f t="shared" si="3"/>
        <v>135</v>
      </c>
      <c r="D115" s="19">
        <v>1</v>
      </c>
      <c r="E115" s="24" t="s">
        <v>110</v>
      </c>
      <c r="F115" s="25" t="s">
        <v>94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  <c r="IW115" s="4"/>
      <c r="IX115" s="7"/>
    </row>
    <row r="116" spans="1:258" s="2" customFormat="1" ht="32" customHeight="1" x14ac:dyDescent="0.25">
      <c r="A116" s="18" t="s">
        <v>421</v>
      </c>
      <c r="B116" s="18">
        <f t="shared" si="2"/>
        <v>136</v>
      </c>
      <c r="C116" s="18">
        <f t="shared" si="3"/>
        <v>136</v>
      </c>
      <c r="D116" s="19">
        <v>1</v>
      </c>
      <c r="E116" s="24" t="s">
        <v>111</v>
      </c>
      <c r="F116" s="25" t="s">
        <v>95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  <c r="IW116" s="4"/>
      <c r="IX116" s="7"/>
    </row>
    <row r="117" spans="1:258" s="2" customFormat="1" ht="32" customHeight="1" x14ac:dyDescent="0.25">
      <c r="A117" s="18" t="s">
        <v>422</v>
      </c>
      <c r="B117" s="18">
        <f t="shared" si="2"/>
        <v>137</v>
      </c>
      <c r="C117" s="18">
        <f t="shared" si="3"/>
        <v>137</v>
      </c>
      <c r="D117" s="19">
        <v>1</v>
      </c>
      <c r="E117" s="24" t="s">
        <v>490</v>
      </c>
      <c r="F117" s="25" t="s">
        <v>381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  <c r="IW117" s="4"/>
      <c r="IX117" s="7"/>
    </row>
    <row r="118" spans="1:258" s="2" customFormat="1" ht="32" customHeight="1" x14ac:dyDescent="0.25">
      <c r="A118" s="18" t="s">
        <v>423</v>
      </c>
      <c r="B118" s="18">
        <f t="shared" si="2"/>
        <v>138</v>
      </c>
      <c r="C118" s="18">
        <f t="shared" si="3"/>
        <v>138</v>
      </c>
      <c r="D118" s="19">
        <v>1</v>
      </c>
      <c r="E118" s="24" t="s">
        <v>109</v>
      </c>
      <c r="F118" s="25" t="s">
        <v>96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  <c r="IW118" s="4"/>
      <c r="IX118" s="7"/>
    </row>
    <row r="119" spans="1:258" s="2" customFormat="1" ht="32" customHeight="1" x14ac:dyDescent="0.25">
      <c r="A119" s="18" t="s">
        <v>424</v>
      </c>
      <c r="B119" s="18">
        <f t="shared" si="2"/>
        <v>139</v>
      </c>
      <c r="C119" s="18">
        <f t="shared" si="3"/>
        <v>139</v>
      </c>
      <c r="D119" s="19">
        <v>1</v>
      </c>
      <c r="E119" s="24" t="s">
        <v>110</v>
      </c>
      <c r="F119" s="25" t="s">
        <v>97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  <c r="IW119" s="4"/>
      <c r="IX119" s="7"/>
    </row>
    <row r="120" spans="1:258" s="2" customFormat="1" ht="32" customHeight="1" x14ac:dyDescent="0.25">
      <c r="A120" s="18" t="s">
        <v>425</v>
      </c>
      <c r="B120" s="18">
        <f t="shared" si="2"/>
        <v>140</v>
      </c>
      <c r="C120" s="18">
        <f t="shared" si="3"/>
        <v>140</v>
      </c>
      <c r="D120" s="19">
        <v>1</v>
      </c>
      <c r="E120" s="24" t="s">
        <v>111</v>
      </c>
      <c r="F120" s="25" t="s">
        <v>98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  <c r="IW120" s="4"/>
      <c r="IX120" s="7"/>
    </row>
    <row r="121" spans="1:258" s="2" customFormat="1" ht="32" customHeight="1" x14ac:dyDescent="0.25">
      <c r="A121" s="18" t="s">
        <v>428</v>
      </c>
      <c r="B121" s="18">
        <f t="shared" si="2"/>
        <v>141</v>
      </c>
      <c r="C121" s="18">
        <f t="shared" si="3"/>
        <v>141</v>
      </c>
      <c r="D121" s="19">
        <v>1</v>
      </c>
      <c r="E121" s="35" t="s">
        <v>491</v>
      </c>
      <c r="F121" s="25" t="s">
        <v>427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  <c r="IW121" s="4"/>
      <c r="IX121" s="7"/>
    </row>
    <row r="122" spans="1:258" s="2" customFormat="1" ht="32" customHeight="1" x14ac:dyDescent="0.25">
      <c r="A122" s="18" t="s">
        <v>429</v>
      </c>
      <c r="B122" s="18">
        <f t="shared" si="2"/>
        <v>142</v>
      </c>
      <c r="C122" s="18">
        <f t="shared" si="3"/>
        <v>142</v>
      </c>
      <c r="D122" s="19">
        <v>1</v>
      </c>
      <c r="E122" s="24" t="s">
        <v>492</v>
      </c>
      <c r="F122" s="25" t="s">
        <v>488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  <c r="IW122" s="4"/>
      <c r="IX122" s="7"/>
    </row>
    <row r="123" spans="1:258" s="2" customFormat="1" ht="32" customHeight="1" x14ac:dyDescent="0.25">
      <c r="A123" s="18" t="s">
        <v>76</v>
      </c>
      <c r="B123" s="18">
        <f t="shared" si="2"/>
        <v>143</v>
      </c>
      <c r="C123" s="18">
        <f t="shared" si="3"/>
        <v>143</v>
      </c>
      <c r="D123" s="19">
        <v>1</v>
      </c>
      <c r="E123" s="24" t="s">
        <v>101</v>
      </c>
      <c r="F123" s="25" t="s">
        <v>432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  <c r="IW123" s="4"/>
      <c r="IX123" s="7"/>
    </row>
    <row r="124" spans="1:258" s="2" customFormat="1" ht="32" customHeight="1" x14ac:dyDescent="0.25">
      <c r="A124" s="18" t="s">
        <v>435</v>
      </c>
      <c r="B124" s="18">
        <f t="shared" si="2"/>
        <v>144</v>
      </c>
      <c r="C124" s="18">
        <f t="shared" si="3"/>
        <v>144</v>
      </c>
      <c r="D124" s="19">
        <v>1</v>
      </c>
      <c r="E124" s="24" t="s">
        <v>101</v>
      </c>
      <c r="F124" s="25" t="s">
        <v>433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  <c r="IW124" s="4"/>
      <c r="IX124" s="7"/>
    </row>
    <row r="125" spans="1:258" s="2" customFormat="1" ht="32" customHeight="1" x14ac:dyDescent="0.25">
      <c r="A125" s="18" t="s">
        <v>430</v>
      </c>
      <c r="B125" s="18">
        <f t="shared" si="2"/>
        <v>145</v>
      </c>
      <c r="C125" s="18">
        <f t="shared" si="3"/>
        <v>145</v>
      </c>
      <c r="D125" s="19">
        <v>1</v>
      </c>
      <c r="E125" s="24" t="s">
        <v>101</v>
      </c>
      <c r="F125" s="25" t="s">
        <v>434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  <c r="IW125" s="4"/>
      <c r="IX125" s="7"/>
    </row>
    <row r="126" spans="1:258" s="2" customFormat="1" ht="32" customHeight="1" x14ac:dyDescent="0.25">
      <c r="A126" s="18" t="s">
        <v>436</v>
      </c>
      <c r="B126" s="18">
        <f t="shared" si="2"/>
        <v>146</v>
      </c>
      <c r="C126" s="18">
        <f t="shared" si="3"/>
        <v>146</v>
      </c>
      <c r="D126" s="19">
        <v>1</v>
      </c>
      <c r="E126" s="24" t="s">
        <v>101</v>
      </c>
      <c r="F126" s="25" t="s">
        <v>489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  <c r="IW126" s="4"/>
      <c r="IX126" s="7"/>
    </row>
    <row r="127" spans="1:258" s="2" customFormat="1" ht="32" customHeight="1" x14ac:dyDescent="0.25">
      <c r="A127" s="18" t="s">
        <v>431</v>
      </c>
      <c r="B127" s="18">
        <f t="shared" si="2"/>
        <v>147</v>
      </c>
      <c r="C127" s="18">
        <f t="shared" si="3"/>
        <v>147</v>
      </c>
      <c r="D127" s="19">
        <v>1</v>
      </c>
      <c r="E127" s="24" t="s">
        <v>78</v>
      </c>
      <c r="F127" s="25" t="s">
        <v>437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  <c r="IW127" s="4"/>
      <c r="IX127" s="7"/>
    </row>
    <row r="128" spans="1:258" s="3" customFormat="1" ht="32" customHeight="1" x14ac:dyDescent="0.25">
      <c r="A128" s="18" t="s">
        <v>441</v>
      </c>
      <c r="B128" s="18">
        <f t="shared" si="2"/>
        <v>148</v>
      </c>
      <c r="C128" s="18">
        <f t="shared" si="3"/>
        <v>148</v>
      </c>
      <c r="D128" s="19">
        <v>1</v>
      </c>
      <c r="E128" s="24" t="s">
        <v>112</v>
      </c>
      <c r="F128" s="25" t="s">
        <v>438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  <c r="IW128" s="4"/>
      <c r="IX128" s="7"/>
    </row>
    <row r="129" spans="1:258" s="2" customFormat="1" ht="32" customHeight="1" x14ac:dyDescent="0.25">
      <c r="A129" s="18" t="s">
        <v>442</v>
      </c>
      <c r="B129" s="18">
        <f t="shared" si="2"/>
        <v>149</v>
      </c>
      <c r="C129" s="18">
        <f t="shared" si="3"/>
        <v>149</v>
      </c>
      <c r="D129" s="19">
        <v>1</v>
      </c>
      <c r="E129" s="24" t="s">
        <v>112</v>
      </c>
      <c r="F129" s="25" t="s">
        <v>439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  <c r="IW129" s="4"/>
      <c r="IX129" s="7"/>
    </row>
    <row r="130" spans="1:258" s="2" customFormat="1" ht="32" customHeight="1" x14ac:dyDescent="0.25">
      <c r="A130" s="18" t="s">
        <v>443</v>
      </c>
      <c r="B130" s="18">
        <f t="shared" si="2"/>
        <v>150</v>
      </c>
      <c r="C130" s="18">
        <f t="shared" si="3"/>
        <v>150</v>
      </c>
      <c r="D130" s="19">
        <v>1</v>
      </c>
      <c r="E130" s="24" t="s">
        <v>112</v>
      </c>
      <c r="F130" s="25" t="s">
        <v>440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  <c r="IW130" s="4"/>
      <c r="IX130" s="7"/>
    </row>
    <row r="131" spans="1:258" s="2" customFormat="1" ht="32" customHeight="1" x14ac:dyDescent="0.25">
      <c r="A131" s="18" t="s">
        <v>444</v>
      </c>
      <c r="B131" s="18">
        <f t="shared" si="2"/>
        <v>151</v>
      </c>
      <c r="C131" s="18">
        <f t="shared" si="3"/>
        <v>151</v>
      </c>
      <c r="D131" s="19">
        <v>1</v>
      </c>
      <c r="E131" s="24" t="s">
        <v>112</v>
      </c>
      <c r="F131" s="25" t="s">
        <v>514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  <c r="IW131" s="4"/>
      <c r="IX131" s="7"/>
    </row>
    <row r="132" spans="1:258" s="3" customFormat="1" ht="32" customHeight="1" x14ac:dyDescent="0.25">
      <c r="A132" s="18" t="s">
        <v>445</v>
      </c>
      <c r="B132" s="18">
        <f t="shared" si="2"/>
        <v>152</v>
      </c>
      <c r="C132" s="18">
        <f t="shared" si="3"/>
        <v>152</v>
      </c>
      <c r="D132" s="19">
        <v>1</v>
      </c>
      <c r="E132" s="24" t="s">
        <v>184</v>
      </c>
      <c r="F132" s="25" t="s">
        <v>449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  <c r="IW132" s="4"/>
      <c r="IX132" s="7"/>
    </row>
    <row r="133" spans="1:258" s="3" customFormat="1" ht="32" customHeight="1" x14ac:dyDescent="0.25">
      <c r="A133" s="18" t="s">
        <v>446</v>
      </c>
      <c r="B133" s="18">
        <f t="shared" si="2"/>
        <v>153</v>
      </c>
      <c r="C133" s="18">
        <f t="shared" si="3"/>
        <v>153</v>
      </c>
      <c r="D133" s="19">
        <v>1</v>
      </c>
      <c r="E133" s="24" t="s">
        <v>184</v>
      </c>
      <c r="F133" s="25" t="s">
        <v>450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  <c r="IW133" s="4"/>
      <c r="IX133" s="7"/>
    </row>
    <row r="134" spans="1:258" s="3" customFormat="1" ht="32" customHeight="1" x14ac:dyDescent="0.25">
      <c r="A134" s="18" t="s">
        <v>447</v>
      </c>
      <c r="B134" s="18">
        <f t="shared" si="2"/>
        <v>154</v>
      </c>
      <c r="C134" s="18">
        <f t="shared" si="3"/>
        <v>154</v>
      </c>
      <c r="D134" s="19">
        <v>1</v>
      </c>
      <c r="E134" s="24" t="s">
        <v>184</v>
      </c>
      <c r="F134" s="25" t="s">
        <v>451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  <c r="IW134" s="4"/>
      <c r="IX134" s="7"/>
    </row>
    <row r="135" spans="1:258" s="3" customFormat="1" ht="32" customHeight="1" x14ac:dyDescent="0.25">
      <c r="A135" s="18" t="s">
        <v>448</v>
      </c>
      <c r="B135" s="18">
        <f t="shared" ref="B135:B142" si="4">C134+1</f>
        <v>155</v>
      </c>
      <c r="C135" s="18">
        <f t="shared" ref="C135:C143" si="5">C134+D135</f>
        <v>155</v>
      </c>
      <c r="D135" s="19">
        <v>1</v>
      </c>
      <c r="E135" s="24" t="s">
        <v>184</v>
      </c>
      <c r="F135" s="25" t="s">
        <v>452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  <c r="IW135" s="4"/>
      <c r="IX135" s="7"/>
    </row>
    <row r="136" spans="1:258" s="2" customFormat="1" ht="32" customHeight="1" x14ac:dyDescent="0.25">
      <c r="A136" s="18" t="s">
        <v>453</v>
      </c>
      <c r="B136" s="18">
        <f t="shared" si="4"/>
        <v>156</v>
      </c>
      <c r="C136" s="18">
        <f t="shared" si="5"/>
        <v>156</v>
      </c>
      <c r="D136" s="19">
        <v>1</v>
      </c>
      <c r="E136" s="24" t="s">
        <v>102</v>
      </c>
      <c r="F136" s="25" t="s">
        <v>454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  <c r="IW136" s="4"/>
      <c r="IX136" s="7"/>
    </row>
    <row r="137" spans="1:258" s="2" customFormat="1" ht="32" customHeight="1" x14ac:dyDescent="0.25">
      <c r="A137" s="18" t="s">
        <v>456</v>
      </c>
      <c r="B137" s="18">
        <f t="shared" si="4"/>
        <v>157</v>
      </c>
      <c r="C137" s="18">
        <f t="shared" si="5"/>
        <v>157</v>
      </c>
      <c r="D137" s="19">
        <v>1</v>
      </c>
      <c r="E137" s="24" t="s">
        <v>102</v>
      </c>
      <c r="F137" s="25" t="s">
        <v>455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  <c r="IW137" s="4"/>
      <c r="IX137" s="7"/>
    </row>
    <row r="138" spans="1:258" s="2" customFormat="1" ht="32" customHeight="1" x14ac:dyDescent="0.25">
      <c r="A138" s="18" t="s">
        <v>457</v>
      </c>
      <c r="B138" s="18">
        <f t="shared" si="4"/>
        <v>158</v>
      </c>
      <c r="C138" s="18">
        <f t="shared" si="5"/>
        <v>158</v>
      </c>
      <c r="D138" s="19">
        <v>1</v>
      </c>
      <c r="E138" s="24" t="s">
        <v>459</v>
      </c>
      <c r="F138" s="25" t="s">
        <v>458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  <c r="IW138" s="4"/>
      <c r="IX138" s="7"/>
    </row>
    <row r="139" spans="1:258" s="2" customFormat="1" ht="32" customHeight="1" x14ac:dyDescent="0.25">
      <c r="A139" s="18" t="s">
        <v>461</v>
      </c>
      <c r="B139" s="18">
        <f t="shared" si="4"/>
        <v>159</v>
      </c>
      <c r="C139" s="18">
        <f t="shared" si="5"/>
        <v>159</v>
      </c>
      <c r="D139" s="19">
        <v>1</v>
      </c>
      <c r="E139" s="24" t="s">
        <v>100</v>
      </c>
      <c r="F139" s="25" t="s">
        <v>460</v>
      </c>
      <c r="G139" s="9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  <c r="IW139" s="4"/>
      <c r="IX139" s="7"/>
    </row>
    <row r="140" spans="1:258" s="2" customFormat="1" ht="32" customHeight="1" x14ac:dyDescent="0.25">
      <c r="A140" s="18" t="s">
        <v>462</v>
      </c>
      <c r="B140" s="18">
        <f t="shared" si="4"/>
        <v>160</v>
      </c>
      <c r="C140" s="18">
        <f t="shared" si="5"/>
        <v>160</v>
      </c>
      <c r="D140" s="19">
        <v>1</v>
      </c>
      <c r="E140" s="24" t="s">
        <v>463</v>
      </c>
      <c r="F140" s="25" t="s">
        <v>464</v>
      </c>
      <c r="G140" s="9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  <c r="IW140" s="4"/>
      <c r="IX140" s="7"/>
    </row>
    <row r="141" spans="1:258" s="2" customFormat="1" ht="50.5" customHeight="1" x14ac:dyDescent="0.25">
      <c r="A141" s="18" t="s">
        <v>221</v>
      </c>
      <c r="B141" s="18">
        <f t="shared" si="4"/>
        <v>161</v>
      </c>
      <c r="C141" s="18">
        <f t="shared" si="5"/>
        <v>162</v>
      </c>
      <c r="D141" s="19">
        <v>2</v>
      </c>
      <c r="E141" s="35" t="s">
        <v>515</v>
      </c>
      <c r="F141" s="25" t="s">
        <v>245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  <c r="IW141" s="4"/>
      <c r="IX141" s="7"/>
    </row>
    <row r="142" spans="1:258" s="3" customFormat="1" ht="32" customHeight="1" x14ac:dyDescent="0.25">
      <c r="A142" s="18" t="s">
        <v>517</v>
      </c>
      <c r="B142" s="18">
        <f t="shared" si="4"/>
        <v>163</v>
      </c>
      <c r="C142" s="18">
        <f t="shared" si="5"/>
        <v>169</v>
      </c>
      <c r="D142" s="19">
        <v>7</v>
      </c>
      <c r="E142" s="24" t="s">
        <v>519</v>
      </c>
      <c r="F142" s="25" t="s">
        <v>516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  <c r="IW142" s="4"/>
      <c r="IX142" s="7"/>
    </row>
    <row r="143" spans="1:258" ht="32" customHeight="1" x14ac:dyDescent="0.25">
      <c r="A143" s="18" t="s">
        <v>223</v>
      </c>
      <c r="B143" s="18">
        <f>C142+1</f>
        <v>170</v>
      </c>
      <c r="C143" s="18">
        <f t="shared" si="5"/>
        <v>177</v>
      </c>
      <c r="D143" s="19">
        <v>8</v>
      </c>
      <c r="E143" s="24" t="s">
        <v>518</v>
      </c>
      <c r="F143" s="25" t="s">
        <v>525</v>
      </c>
    </row>
    <row r="144" spans="1:258" s="3" customFormat="1" ht="32" customHeight="1" x14ac:dyDescent="0.25">
      <c r="A144" s="18" t="s">
        <v>528</v>
      </c>
      <c r="B144" s="18">
        <f>C143+1</f>
        <v>178</v>
      </c>
      <c r="C144" s="18">
        <f t="shared" ref="C144:C145" si="6">C143+D144</f>
        <v>188</v>
      </c>
      <c r="D144" s="19">
        <v>11</v>
      </c>
      <c r="E144" s="24" t="s">
        <v>530</v>
      </c>
      <c r="F144" s="25" t="s">
        <v>531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  <c r="IW144" s="4"/>
      <c r="IX144" s="7"/>
    </row>
    <row r="145" spans="1:258" s="3" customFormat="1" ht="32" customHeight="1" x14ac:dyDescent="0.25">
      <c r="A145" s="18" t="s">
        <v>529</v>
      </c>
      <c r="B145" s="18">
        <f>C144+1</f>
        <v>189</v>
      </c>
      <c r="C145" s="18">
        <f t="shared" si="6"/>
        <v>199</v>
      </c>
      <c r="D145" s="19">
        <v>11</v>
      </c>
      <c r="E145" s="24" t="s">
        <v>530</v>
      </c>
      <c r="F145" s="25" t="s">
        <v>532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  <c r="IW145" s="4"/>
      <c r="IX145" s="7"/>
    </row>
  </sheetData>
  <sheetProtection selectLockedCells="1" selectUnlockedCells="1"/>
  <mergeCells count="3">
    <mergeCell ref="A2:F2"/>
    <mergeCell ref="A1:F1"/>
    <mergeCell ref="A3:F3"/>
  </mergeCells>
  <phoneticPr fontId="20" type="noConversion"/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4"/>
  <sheetViews>
    <sheetView showGridLines="0" tabSelected="1" zoomScale="81" zoomScaleNormal="81" workbookViewId="0">
      <pane ySplit="4" topLeftCell="A74" activePane="bottomLeft" state="frozen"/>
      <selection activeCell="H25" sqref="H25"/>
      <selection pane="bottomLeft" activeCell="F85" sqref="F85"/>
    </sheetView>
  </sheetViews>
  <sheetFormatPr baseColWidth="10" defaultColWidth="11.453125" defaultRowHeight="11.5" x14ac:dyDescent="0.25"/>
  <cols>
    <col min="1" max="1" width="12.54296875" style="4" customWidth="1"/>
    <col min="2" max="4" width="12" style="4" customWidth="1"/>
    <col min="5" max="5" width="87.81640625" style="4" customWidth="1"/>
    <col min="6" max="6" width="68.1796875" style="4" customWidth="1"/>
    <col min="7" max="234" width="11.453125" style="11" customWidth="1"/>
    <col min="235" max="16384" width="11.453125" style="11"/>
  </cols>
  <sheetData>
    <row r="1" spans="1:8" s="10" customFormat="1" ht="30.5" customHeight="1" x14ac:dyDescent="0.25">
      <c r="A1" s="46" t="s">
        <v>296</v>
      </c>
      <c r="B1" s="46"/>
      <c r="C1" s="46"/>
      <c r="D1" s="46"/>
      <c r="E1" s="46"/>
      <c r="F1" s="46"/>
    </row>
    <row r="2" spans="1:8" ht="30.5" customHeight="1" x14ac:dyDescent="0.25">
      <c r="A2" s="45" t="s">
        <v>521</v>
      </c>
      <c r="B2" s="45"/>
      <c r="C2" s="45"/>
      <c r="D2" s="45"/>
      <c r="E2" s="45"/>
      <c r="F2" s="45"/>
    </row>
    <row r="3" spans="1:8" ht="24.75" customHeight="1" x14ac:dyDescent="0.25">
      <c r="A3" s="47" t="s">
        <v>271</v>
      </c>
      <c r="B3" s="48"/>
      <c r="C3" s="48"/>
      <c r="D3" s="48"/>
      <c r="E3" s="48"/>
      <c r="F3" s="49"/>
    </row>
    <row r="4" spans="1:8" ht="24.75" customHeight="1" x14ac:dyDescent="0.25">
      <c r="A4" s="29" t="s">
        <v>0</v>
      </c>
      <c r="B4" s="30" t="s">
        <v>1</v>
      </c>
      <c r="C4" s="30" t="s">
        <v>2</v>
      </c>
      <c r="D4" s="31" t="s">
        <v>3</v>
      </c>
      <c r="E4" s="29" t="s">
        <v>4</v>
      </c>
      <c r="F4" s="29" t="s">
        <v>5</v>
      </c>
    </row>
    <row r="5" spans="1:8" ht="30.5" customHeight="1" x14ac:dyDescent="0.25">
      <c r="A5" s="18" t="s">
        <v>6</v>
      </c>
      <c r="B5" s="17">
        <v>1</v>
      </c>
      <c r="C5" s="17">
        <f>D5</f>
        <v>10</v>
      </c>
      <c r="D5" s="17">
        <v>10</v>
      </c>
      <c r="E5" s="18" t="s">
        <v>114</v>
      </c>
      <c r="F5" s="18" t="s">
        <v>7</v>
      </c>
    </row>
    <row r="6" spans="1:8" s="26" customFormat="1" ht="30.5" customHeight="1" x14ac:dyDescent="0.25">
      <c r="A6" s="18" t="s">
        <v>8</v>
      </c>
      <c r="B6" s="17">
        <f>C5+1</f>
        <v>11</v>
      </c>
      <c r="C6" s="17">
        <f t="shared" ref="C6:C15" si="0">C5+D6</f>
        <v>22</v>
      </c>
      <c r="D6" s="17">
        <v>12</v>
      </c>
      <c r="E6" s="18" t="s">
        <v>115</v>
      </c>
      <c r="F6" s="19" t="s">
        <v>9</v>
      </c>
    </row>
    <row r="7" spans="1:8" s="27" customFormat="1" ht="30.5" customHeight="1" x14ac:dyDescent="0.25">
      <c r="A7" s="18" t="s">
        <v>10</v>
      </c>
      <c r="B7" s="17">
        <f t="shared" ref="B7:B9" si="1">C6+1</f>
        <v>23</v>
      </c>
      <c r="C7" s="17">
        <f t="shared" si="0"/>
        <v>24</v>
      </c>
      <c r="D7" s="17">
        <v>2</v>
      </c>
      <c r="E7" s="18" t="s">
        <v>268</v>
      </c>
      <c r="F7" s="18" t="s">
        <v>11</v>
      </c>
    </row>
    <row r="8" spans="1:8" s="28" customFormat="1" ht="30.5" customHeight="1" x14ac:dyDescent="0.25">
      <c r="A8" s="18" t="s">
        <v>21</v>
      </c>
      <c r="B8" s="17">
        <f>C7+1</f>
        <v>25</v>
      </c>
      <c r="C8" s="17">
        <f t="shared" si="0"/>
        <v>26</v>
      </c>
      <c r="D8" s="17">
        <v>2</v>
      </c>
      <c r="E8" s="18" t="s">
        <v>268</v>
      </c>
      <c r="F8" s="18" t="s">
        <v>22</v>
      </c>
      <c r="H8" s="4"/>
    </row>
    <row r="9" spans="1:8" s="28" customFormat="1" ht="30.5" customHeight="1" x14ac:dyDescent="0.25">
      <c r="A9" s="18" t="s">
        <v>23</v>
      </c>
      <c r="B9" s="17">
        <f t="shared" si="1"/>
        <v>27</v>
      </c>
      <c r="C9" s="17">
        <f t="shared" si="0"/>
        <v>27</v>
      </c>
      <c r="D9" s="17">
        <v>1</v>
      </c>
      <c r="E9" s="18" t="s">
        <v>100</v>
      </c>
      <c r="F9" s="18" t="s">
        <v>24</v>
      </c>
      <c r="H9" s="5"/>
    </row>
    <row r="10" spans="1:8" s="27" customFormat="1" ht="30.5" customHeight="1" x14ac:dyDescent="0.25">
      <c r="A10" s="18" t="s">
        <v>12</v>
      </c>
      <c r="B10" s="17">
        <f t="shared" ref="B10:B73" si="2">C9+1</f>
        <v>28</v>
      </c>
      <c r="C10" s="17">
        <f t="shared" si="0"/>
        <v>28</v>
      </c>
      <c r="D10" s="17">
        <v>1</v>
      </c>
      <c r="E10" s="18" t="s">
        <v>246</v>
      </c>
      <c r="F10" s="18" t="s">
        <v>25</v>
      </c>
      <c r="H10" s="5"/>
    </row>
    <row r="11" spans="1:8" s="27" customFormat="1" ht="30.5" customHeight="1" x14ac:dyDescent="0.25">
      <c r="A11" s="18" t="s">
        <v>13</v>
      </c>
      <c r="B11" s="17">
        <f t="shared" si="2"/>
        <v>29</v>
      </c>
      <c r="C11" s="17">
        <f t="shared" si="0"/>
        <v>31</v>
      </c>
      <c r="D11" s="17">
        <v>3</v>
      </c>
      <c r="E11" s="18" t="s">
        <v>172</v>
      </c>
      <c r="F11" s="18" t="s">
        <v>173</v>
      </c>
      <c r="H11" s="4"/>
    </row>
    <row r="12" spans="1:8" s="27" customFormat="1" ht="30.5" customHeight="1" x14ac:dyDescent="0.25">
      <c r="A12" s="18" t="s">
        <v>29</v>
      </c>
      <c r="B12" s="17">
        <f t="shared" si="2"/>
        <v>32</v>
      </c>
      <c r="C12" s="17">
        <f t="shared" si="0"/>
        <v>32</v>
      </c>
      <c r="D12" s="17">
        <v>1</v>
      </c>
      <c r="E12" s="18" t="s">
        <v>15</v>
      </c>
      <c r="F12" s="18" t="s">
        <v>30</v>
      </c>
      <c r="H12" s="4"/>
    </row>
    <row r="13" spans="1:8" s="27" customFormat="1" ht="30.5" customHeight="1" x14ac:dyDescent="0.25">
      <c r="A13" s="18" t="s">
        <v>26</v>
      </c>
      <c r="B13" s="17">
        <f t="shared" si="2"/>
        <v>33</v>
      </c>
      <c r="C13" s="17">
        <f t="shared" si="0"/>
        <v>33</v>
      </c>
      <c r="D13" s="17">
        <v>1</v>
      </c>
      <c r="E13" s="18" t="s">
        <v>100</v>
      </c>
      <c r="F13" s="18" t="s">
        <v>27</v>
      </c>
      <c r="H13" s="4"/>
    </row>
    <row r="14" spans="1:8" s="27" customFormat="1" ht="82.5" customHeight="1" x14ac:dyDescent="0.25">
      <c r="A14" s="18" t="s">
        <v>28</v>
      </c>
      <c r="B14" s="17">
        <f t="shared" si="2"/>
        <v>34</v>
      </c>
      <c r="C14" s="17">
        <f t="shared" si="0"/>
        <v>35</v>
      </c>
      <c r="D14" s="17">
        <v>2</v>
      </c>
      <c r="E14" s="18" t="s">
        <v>269</v>
      </c>
      <c r="F14" s="18" t="s">
        <v>231</v>
      </c>
    </row>
    <row r="15" spans="1:8" s="27" customFormat="1" ht="41.5" customHeight="1" x14ac:dyDescent="0.25">
      <c r="A15" s="18" t="s">
        <v>116</v>
      </c>
      <c r="B15" s="17">
        <f t="shared" si="2"/>
        <v>36</v>
      </c>
      <c r="C15" s="17">
        <f t="shared" si="0"/>
        <v>37</v>
      </c>
      <c r="D15" s="17">
        <v>2</v>
      </c>
      <c r="E15" s="18" t="s">
        <v>526</v>
      </c>
      <c r="F15" s="18" t="s">
        <v>224</v>
      </c>
    </row>
    <row r="16" spans="1:8" s="27" customFormat="1" ht="30.5" customHeight="1" x14ac:dyDescent="0.25">
      <c r="A16" s="18" t="s">
        <v>117</v>
      </c>
      <c r="B16" s="17">
        <f t="shared" si="2"/>
        <v>38</v>
      </c>
      <c r="C16" s="17">
        <f t="shared" ref="C16:C73" si="3">C15+D16</f>
        <v>38</v>
      </c>
      <c r="D16" s="17">
        <v>1</v>
      </c>
      <c r="E16" s="19" t="s">
        <v>248</v>
      </c>
      <c r="F16" s="18" t="s">
        <v>225</v>
      </c>
    </row>
    <row r="17" spans="1:6" s="27" customFormat="1" ht="30.5" customHeight="1" x14ac:dyDescent="0.25">
      <c r="A17" s="18" t="s">
        <v>118</v>
      </c>
      <c r="B17" s="17">
        <f t="shared" si="2"/>
        <v>39</v>
      </c>
      <c r="C17" s="17">
        <f t="shared" si="3"/>
        <v>39</v>
      </c>
      <c r="D17" s="17">
        <v>1</v>
      </c>
      <c r="E17" s="19" t="s">
        <v>247</v>
      </c>
      <c r="F17" s="18" t="s">
        <v>226</v>
      </c>
    </row>
    <row r="18" spans="1:6" s="27" customFormat="1" ht="37.5" customHeight="1" x14ac:dyDescent="0.25">
      <c r="A18" s="18" t="s">
        <v>119</v>
      </c>
      <c r="B18" s="17">
        <f t="shared" si="2"/>
        <v>40</v>
      </c>
      <c r="C18" s="17">
        <f t="shared" si="3"/>
        <v>40</v>
      </c>
      <c r="D18" s="17">
        <v>1</v>
      </c>
      <c r="E18" s="19" t="s">
        <v>249</v>
      </c>
      <c r="F18" s="18" t="s">
        <v>227</v>
      </c>
    </row>
    <row r="19" spans="1:6" s="27" customFormat="1" ht="88" customHeight="1" x14ac:dyDescent="0.25">
      <c r="A19" s="18" t="s">
        <v>120</v>
      </c>
      <c r="B19" s="17">
        <f t="shared" si="2"/>
        <v>41</v>
      </c>
      <c r="C19" s="17">
        <f t="shared" si="3"/>
        <v>41</v>
      </c>
      <c r="D19" s="17">
        <v>1</v>
      </c>
      <c r="E19" s="18" t="s">
        <v>250</v>
      </c>
      <c r="F19" s="18" t="s">
        <v>228</v>
      </c>
    </row>
    <row r="20" spans="1:6" s="27" customFormat="1" ht="38" customHeight="1" x14ac:dyDescent="0.25">
      <c r="A20" s="18" t="s">
        <v>121</v>
      </c>
      <c r="B20" s="17">
        <f t="shared" si="2"/>
        <v>42</v>
      </c>
      <c r="C20" s="17">
        <f t="shared" si="3"/>
        <v>42</v>
      </c>
      <c r="D20" s="17">
        <v>1</v>
      </c>
      <c r="E20" s="18" t="s">
        <v>251</v>
      </c>
      <c r="F20" s="18" t="s">
        <v>229</v>
      </c>
    </row>
    <row r="21" spans="1:6" s="27" customFormat="1" ht="30.5" customHeight="1" x14ac:dyDescent="0.25">
      <c r="A21" s="18" t="s">
        <v>122</v>
      </c>
      <c r="B21" s="17">
        <f t="shared" si="2"/>
        <v>43</v>
      </c>
      <c r="C21" s="17">
        <f t="shared" si="3"/>
        <v>43</v>
      </c>
      <c r="D21" s="17">
        <v>1</v>
      </c>
      <c r="E21" s="18" t="s">
        <v>252</v>
      </c>
      <c r="F21" s="18" t="s">
        <v>153</v>
      </c>
    </row>
    <row r="22" spans="1:6" s="27" customFormat="1" ht="30.5" customHeight="1" x14ac:dyDescent="0.25">
      <c r="A22" s="18" t="s">
        <v>123</v>
      </c>
      <c r="B22" s="17">
        <f t="shared" si="2"/>
        <v>44</v>
      </c>
      <c r="C22" s="17">
        <f t="shared" si="3"/>
        <v>44</v>
      </c>
      <c r="D22" s="17">
        <v>1</v>
      </c>
      <c r="E22" s="19" t="s">
        <v>184</v>
      </c>
      <c r="F22" s="18" t="s">
        <v>154</v>
      </c>
    </row>
    <row r="23" spans="1:6" s="27" customFormat="1" ht="30.5" customHeight="1" x14ac:dyDescent="0.25">
      <c r="A23" s="18" t="s">
        <v>124</v>
      </c>
      <c r="B23" s="17">
        <f t="shared" si="2"/>
        <v>45</v>
      </c>
      <c r="C23" s="17">
        <f t="shared" si="3"/>
        <v>45</v>
      </c>
      <c r="D23" s="17">
        <v>1</v>
      </c>
      <c r="E23" s="19" t="s">
        <v>184</v>
      </c>
      <c r="F23" s="18" t="s">
        <v>155</v>
      </c>
    </row>
    <row r="24" spans="1:6" s="27" customFormat="1" ht="30.5" customHeight="1" x14ac:dyDescent="0.25">
      <c r="A24" s="18" t="s">
        <v>125</v>
      </c>
      <c r="B24" s="17">
        <f t="shared" si="2"/>
        <v>46</v>
      </c>
      <c r="C24" s="17">
        <f t="shared" si="3"/>
        <v>46</v>
      </c>
      <c r="D24" s="17">
        <v>1</v>
      </c>
      <c r="E24" s="18" t="s">
        <v>174</v>
      </c>
      <c r="F24" s="18" t="s">
        <v>230</v>
      </c>
    </row>
    <row r="25" spans="1:6" s="27" customFormat="1" ht="30.5" customHeight="1" x14ac:dyDescent="0.25">
      <c r="A25" s="18" t="s">
        <v>126</v>
      </c>
      <c r="B25" s="17">
        <f t="shared" si="2"/>
        <v>47</v>
      </c>
      <c r="C25" s="17">
        <f t="shared" si="3"/>
        <v>47</v>
      </c>
      <c r="D25" s="17">
        <v>1</v>
      </c>
      <c r="E25" s="19" t="s">
        <v>112</v>
      </c>
      <c r="F25" s="18" t="s">
        <v>232</v>
      </c>
    </row>
    <row r="26" spans="1:6" s="27" customFormat="1" ht="30.5" customHeight="1" x14ac:dyDescent="0.25">
      <c r="A26" s="18" t="s">
        <v>127</v>
      </c>
      <c r="B26" s="17">
        <f t="shared" si="2"/>
        <v>48</v>
      </c>
      <c r="C26" s="17">
        <f t="shared" si="3"/>
        <v>48</v>
      </c>
      <c r="D26" s="17">
        <v>1</v>
      </c>
      <c r="E26" s="19" t="s">
        <v>112</v>
      </c>
      <c r="F26" s="18" t="s">
        <v>175</v>
      </c>
    </row>
    <row r="27" spans="1:6" s="27" customFormat="1" ht="30.5" customHeight="1" x14ac:dyDescent="0.25">
      <c r="A27" s="17" t="s">
        <v>189</v>
      </c>
      <c r="B27" s="17">
        <f t="shared" si="2"/>
        <v>49</v>
      </c>
      <c r="C27" s="17">
        <f t="shared" si="3"/>
        <v>49</v>
      </c>
      <c r="D27" s="17">
        <v>1</v>
      </c>
      <c r="E27" s="17" t="s">
        <v>112</v>
      </c>
      <c r="F27" s="17" t="s">
        <v>185</v>
      </c>
    </row>
    <row r="28" spans="1:6" s="27" customFormat="1" ht="30.5" customHeight="1" x14ac:dyDescent="0.25">
      <c r="A28" s="17" t="s">
        <v>128</v>
      </c>
      <c r="B28" s="17">
        <f t="shared" si="2"/>
        <v>50</v>
      </c>
      <c r="C28" s="17">
        <f t="shared" si="3"/>
        <v>50</v>
      </c>
      <c r="D28" s="17">
        <v>1</v>
      </c>
      <c r="E28" s="17" t="s">
        <v>112</v>
      </c>
      <c r="F28" s="17" t="s">
        <v>186</v>
      </c>
    </row>
    <row r="29" spans="1:6" s="27" customFormat="1" ht="30.5" customHeight="1" x14ac:dyDescent="0.25">
      <c r="A29" s="17" t="s">
        <v>129</v>
      </c>
      <c r="B29" s="17">
        <f t="shared" si="2"/>
        <v>51</v>
      </c>
      <c r="C29" s="17">
        <f t="shared" si="3"/>
        <v>51</v>
      </c>
      <c r="D29" s="17">
        <v>1</v>
      </c>
      <c r="E29" s="17" t="s">
        <v>112</v>
      </c>
      <c r="F29" s="17" t="s">
        <v>187</v>
      </c>
    </row>
    <row r="30" spans="1:6" s="27" customFormat="1" ht="30.5" customHeight="1" x14ac:dyDescent="0.25">
      <c r="A30" s="17" t="s">
        <v>190</v>
      </c>
      <c r="B30" s="17">
        <f t="shared" si="2"/>
        <v>52</v>
      </c>
      <c r="C30" s="17">
        <f t="shared" si="3"/>
        <v>52</v>
      </c>
      <c r="D30" s="17">
        <v>1</v>
      </c>
      <c r="E30" s="17" t="s">
        <v>112</v>
      </c>
      <c r="F30" s="17" t="s">
        <v>233</v>
      </c>
    </row>
    <row r="31" spans="1:6" s="27" customFormat="1" ht="30.5" customHeight="1" x14ac:dyDescent="0.25">
      <c r="A31" s="17" t="s">
        <v>191</v>
      </c>
      <c r="B31" s="17">
        <f t="shared" si="2"/>
        <v>53</v>
      </c>
      <c r="C31" s="17">
        <f t="shared" si="3"/>
        <v>53</v>
      </c>
      <c r="D31" s="17">
        <v>1</v>
      </c>
      <c r="E31" s="17" t="s">
        <v>112</v>
      </c>
      <c r="F31" s="17" t="s">
        <v>234</v>
      </c>
    </row>
    <row r="32" spans="1:6" s="27" customFormat="1" ht="30.5" customHeight="1" x14ac:dyDescent="0.25">
      <c r="A32" s="17" t="s">
        <v>130</v>
      </c>
      <c r="B32" s="17">
        <f t="shared" si="2"/>
        <v>54</v>
      </c>
      <c r="C32" s="17">
        <f t="shared" si="3"/>
        <v>54</v>
      </c>
      <c r="D32" s="17">
        <v>1</v>
      </c>
      <c r="E32" s="20" t="s">
        <v>253</v>
      </c>
      <c r="F32" s="17" t="s">
        <v>156</v>
      </c>
    </row>
    <row r="33" spans="1:6" s="27" customFormat="1" ht="30.5" customHeight="1" x14ac:dyDescent="0.25">
      <c r="A33" s="17" t="s">
        <v>131</v>
      </c>
      <c r="B33" s="17">
        <f t="shared" si="2"/>
        <v>55</v>
      </c>
      <c r="C33" s="17">
        <f t="shared" si="3"/>
        <v>55</v>
      </c>
      <c r="D33" s="17">
        <v>1</v>
      </c>
      <c r="E33" s="20" t="s">
        <v>270</v>
      </c>
      <c r="F33" s="17" t="s">
        <v>157</v>
      </c>
    </row>
    <row r="34" spans="1:6" s="27" customFormat="1" ht="30.5" customHeight="1" x14ac:dyDescent="0.25">
      <c r="A34" s="18" t="s">
        <v>132</v>
      </c>
      <c r="B34" s="17">
        <f t="shared" si="2"/>
        <v>56</v>
      </c>
      <c r="C34" s="17">
        <f t="shared" si="3"/>
        <v>56</v>
      </c>
      <c r="D34" s="17">
        <v>1</v>
      </c>
      <c r="E34" s="19" t="s">
        <v>112</v>
      </c>
      <c r="F34" s="18" t="s">
        <v>176</v>
      </c>
    </row>
    <row r="35" spans="1:6" s="27" customFormat="1" ht="30.5" customHeight="1" x14ac:dyDescent="0.25">
      <c r="A35" s="18" t="s">
        <v>133</v>
      </c>
      <c r="B35" s="17">
        <f t="shared" si="2"/>
        <v>57</v>
      </c>
      <c r="C35" s="17">
        <f t="shared" si="3"/>
        <v>57</v>
      </c>
      <c r="D35" s="17">
        <v>1</v>
      </c>
      <c r="E35" s="21" t="s">
        <v>177</v>
      </c>
      <c r="F35" s="18" t="s">
        <v>272</v>
      </c>
    </row>
    <row r="36" spans="1:6" s="27" customFormat="1" ht="30.5" customHeight="1" x14ac:dyDescent="0.25">
      <c r="A36" s="18" t="s">
        <v>134</v>
      </c>
      <c r="B36" s="17">
        <f t="shared" si="2"/>
        <v>58</v>
      </c>
      <c r="C36" s="17">
        <f t="shared" si="3"/>
        <v>58</v>
      </c>
      <c r="D36" s="22">
        <v>1</v>
      </c>
      <c r="E36" s="23" t="s">
        <v>178</v>
      </c>
      <c r="F36" s="18" t="s">
        <v>158</v>
      </c>
    </row>
    <row r="37" spans="1:6" s="27" customFormat="1" ht="50" customHeight="1" x14ac:dyDescent="0.25">
      <c r="A37" s="18" t="s">
        <v>135</v>
      </c>
      <c r="B37" s="17">
        <f t="shared" si="2"/>
        <v>59</v>
      </c>
      <c r="C37" s="17">
        <f t="shared" si="3"/>
        <v>59</v>
      </c>
      <c r="D37" s="22">
        <v>1</v>
      </c>
      <c r="E37" s="18" t="s">
        <v>254</v>
      </c>
      <c r="F37" s="18" t="s">
        <v>179</v>
      </c>
    </row>
    <row r="38" spans="1:6" s="27" customFormat="1" ht="30.5" customHeight="1" x14ac:dyDescent="0.25">
      <c r="A38" s="18" t="s">
        <v>136</v>
      </c>
      <c r="B38" s="17">
        <f t="shared" si="2"/>
        <v>60</v>
      </c>
      <c r="C38" s="17">
        <f t="shared" si="3"/>
        <v>60</v>
      </c>
      <c r="D38" s="22">
        <v>1</v>
      </c>
      <c r="E38" s="21" t="s">
        <v>180</v>
      </c>
      <c r="F38" s="18" t="s">
        <v>273</v>
      </c>
    </row>
    <row r="39" spans="1:6" s="27" customFormat="1" ht="30.5" customHeight="1" x14ac:dyDescent="0.25">
      <c r="A39" s="18" t="s">
        <v>137</v>
      </c>
      <c r="B39" s="17">
        <f t="shared" si="2"/>
        <v>61</v>
      </c>
      <c r="C39" s="17">
        <f t="shared" si="3"/>
        <v>61</v>
      </c>
      <c r="D39" s="22">
        <v>1</v>
      </c>
      <c r="E39" s="19" t="s">
        <v>112</v>
      </c>
      <c r="F39" s="18" t="s">
        <v>235</v>
      </c>
    </row>
    <row r="40" spans="1:6" s="27" customFormat="1" ht="48.5" customHeight="1" x14ac:dyDescent="0.25">
      <c r="A40" s="18" t="s">
        <v>138</v>
      </c>
      <c r="B40" s="17">
        <f t="shared" si="2"/>
        <v>62</v>
      </c>
      <c r="C40" s="17">
        <f t="shared" si="3"/>
        <v>62</v>
      </c>
      <c r="D40" s="22">
        <v>1</v>
      </c>
      <c r="E40" s="18" t="s">
        <v>255</v>
      </c>
      <c r="F40" s="18" t="s">
        <v>236</v>
      </c>
    </row>
    <row r="41" spans="1:6" s="27" customFormat="1" ht="30.5" customHeight="1" x14ac:dyDescent="0.25">
      <c r="A41" s="18" t="s">
        <v>139</v>
      </c>
      <c r="B41" s="17">
        <f t="shared" si="2"/>
        <v>63</v>
      </c>
      <c r="C41" s="17">
        <f t="shared" si="3"/>
        <v>63</v>
      </c>
      <c r="D41" s="22">
        <v>1</v>
      </c>
      <c r="E41" s="18" t="s">
        <v>181</v>
      </c>
      <c r="F41" s="18" t="s">
        <v>237</v>
      </c>
    </row>
    <row r="42" spans="1:6" s="27" customFormat="1" ht="30.5" customHeight="1" x14ac:dyDescent="0.25">
      <c r="A42" s="18" t="s">
        <v>140</v>
      </c>
      <c r="B42" s="17">
        <f t="shared" si="2"/>
        <v>64</v>
      </c>
      <c r="C42" s="17">
        <f t="shared" si="3"/>
        <v>64</v>
      </c>
      <c r="D42" s="22">
        <v>1</v>
      </c>
      <c r="E42" s="19" t="s">
        <v>112</v>
      </c>
      <c r="F42" s="18" t="s">
        <v>238</v>
      </c>
    </row>
    <row r="43" spans="1:6" s="27" customFormat="1" ht="30.5" customHeight="1" x14ac:dyDescent="0.25">
      <c r="A43" s="18" t="s">
        <v>141</v>
      </c>
      <c r="B43" s="17">
        <f t="shared" si="2"/>
        <v>65</v>
      </c>
      <c r="C43" s="17">
        <f t="shared" si="3"/>
        <v>65</v>
      </c>
      <c r="D43" s="22">
        <v>1</v>
      </c>
      <c r="E43" s="18" t="s">
        <v>182</v>
      </c>
      <c r="F43" s="18" t="s">
        <v>159</v>
      </c>
    </row>
    <row r="44" spans="1:6" s="27" customFormat="1" ht="30.5" customHeight="1" x14ac:dyDescent="0.25">
      <c r="A44" s="18" t="s">
        <v>142</v>
      </c>
      <c r="B44" s="17">
        <f t="shared" si="2"/>
        <v>66</v>
      </c>
      <c r="C44" s="17">
        <f t="shared" si="3"/>
        <v>66</v>
      </c>
      <c r="D44" s="22">
        <v>1</v>
      </c>
      <c r="E44" s="21" t="s">
        <v>256</v>
      </c>
      <c r="F44" s="18" t="s">
        <v>160</v>
      </c>
    </row>
    <row r="45" spans="1:6" s="27" customFormat="1" ht="30.5" customHeight="1" x14ac:dyDescent="0.25">
      <c r="A45" s="18" t="s">
        <v>143</v>
      </c>
      <c r="B45" s="17">
        <f t="shared" si="2"/>
        <v>67</v>
      </c>
      <c r="C45" s="17">
        <f t="shared" si="3"/>
        <v>67</v>
      </c>
      <c r="D45" s="22">
        <v>1</v>
      </c>
      <c r="E45" s="18" t="s">
        <v>183</v>
      </c>
      <c r="F45" s="18" t="s">
        <v>535</v>
      </c>
    </row>
    <row r="46" spans="1:6" s="27" customFormat="1" ht="30.5" customHeight="1" x14ac:dyDescent="0.25">
      <c r="A46" s="18" t="s">
        <v>144</v>
      </c>
      <c r="B46" s="17">
        <f t="shared" si="2"/>
        <v>68</v>
      </c>
      <c r="C46" s="17">
        <f t="shared" si="3"/>
        <v>68</v>
      </c>
      <c r="D46" s="22">
        <v>1</v>
      </c>
      <c r="E46" s="19" t="s">
        <v>184</v>
      </c>
      <c r="F46" s="18" t="s">
        <v>161</v>
      </c>
    </row>
    <row r="47" spans="1:6" s="27" customFormat="1" ht="30.5" customHeight="1" x14ac:dyDescent="0.25">
      <c r="A47" s="18" t="s">
        <v>145</v>
      </c>
      <c r="B47" s="17">
        <f t="shared" si="2"/>
        <v>69</v>
      </c>
      <c r="C47" s="17">
        <f t="shared" si="3"/>
        <v>69</v>
      </c>
      <c r="D47" s="22">
        <v>1</v>
      </c>
      <c r="E47" s="19" t="s">
        <v>184</v>
      </c>
      <c r="F47" s="18" t="s">
        <v>162</v>
      </c>
    </row>
    <row r="48" spans="1:6" s="27" customFormat="1" ht="30.5" customHeight="1" x14ac:dyDescent="0.25">
      <c r="A48" s="17" t="s">
        <v>146</v>
      </c>
      <c r="B48" s="17">
        <f t="shared" si="2"/>
        <v>70</v>
      </c>
      <c r="C48" s="17">
        <f t="shared" si="3"/>
        <v>70</v>
      </c>
      <c r="D48" s="22">
        <v>1</v>
      </c>
      <c r="E48" s="17" t="s">
        <v>112</v>
      </c>
      <c r="F48" s="17" t="s">
        <v>274</v>
      </c>
    </row>
    <row r="49" spans="1:6" s="27" customFormat="1" ht="30.5" customHeight="1" x14ac:dyDescent="0.25">
      <c r="A49" s="17" t="s">
        <v>147</v>
      </c>
      <c r="B49" s="17">
        <f t="shared" si="2"/>
        <v>71</v>
      </c>
      <c r="C49" s="17">
        <f t="shared" si="3"/>
        <v>71</v>
      </c>
      <c r="D49" s="22">
        <v>1</v>
      </c>
      <c r="E49" s="17" t="s">
        <v>112</v>
      </c>
      <c r="F49" s="17" t="s">
        <v>275</v>
      </c>
    </row>
    <row r="50" spans="1:6" s="27" customFormat="1" ht="30.5" customHeight="1" x14ac:dyDescent="0.25">
      <c r="A50" s="17" t="s">
        <v>148</v>
      </c>
      <c r="B50" s="17">
        <f t="shared" si="2"/>
        <v>72</v>
      </c>
      <c r="C50" s="17">
        <f t="shared" si="3"/>
        <v>72</v>
      </c>
      <c r="D50" s="22">
        <v>1</v>
      </c>
      <c r="E50" s="17" t="s">
        <v>112</v>
      </c>
      <c r="F50" s="17" t="s">
        <v>276</v>
      </c>
    </row>
    <row r="51" spans="1:6" s="27" customFormat="1" ht="30.5" customHeight="1" x14ac:dyDescent="0.25">
      <c r="A51" s="17" t="s">
        <v>149</v>
      </c>
      <c r="B51" s="17">
        <f t="shared" si="2"/>
        <v>73</v>
      </c>
      <c r="C51" s="17">
        <f t="shared" si="3"/>
        <v>73</v>
      </c>
      <c r="D51" s="22">
        <v>1</v>
      </c>
      <c r="E51" s="17" t="s">
        <v>112</v>
      </c>
      <c r="F51" s="17" t="s">
        <v>277</v>
      </c>
    </row>
    <row r="52" spans="1:6" s="27" customFormat="1" ht="30.5" customHeight="1" x14ac:dyDescent="0.25">
      <c r="A52" s="17" t="s">
        <v>150</v>
      </c>
      <c r="B52" s="17">
        <f t="shared" si="2"/>
        <v>74</v>
      </c>
      <c r="C52" s="17">
        <f t="shared" si="3"/>
        <v>74</v>
      </c>
      <c r="D52" s="22">
        <v>1</v>
      </c>
      <c r="E52" s="17" t="s">
        <v>112</v>
      </c>
      <c r="F52" s="17" t="s">
        <v>278</v>
      </c>
    </row>
    <row r="53" spans="1:6" s="27" customFormat="1" ht="30.5" customHeight="1" x14ac:dyDescent="0.25">
      <c r="A53" s="18" t="s">
        <v>74</v>
      </c>
      <c r="B53" s="17">
        <f t="shared" si="2"/>
        <v>75</v>
      </c>
      <c r="C53" s="17">
        <f t="shared" si="3"/>
        <v>75</v>
      </c>
      <c r="D53" s="22">
        <v>1</v>
      </c>
      <c r="E53" s="17" t="s">
        <v>112</v>
      </c>
      <c r="F53" s="18" t="s">
        <v>171</v>
      </c>
    </row>
    <row r="54" spans="1:6" s="26" customFormat="1" ht="30.5" customHeight="1" x14ac:dyDescent="0.25">
      <c r="A54" s="18" t="s">
        <v>75</v>
      </c>
      <c r="B54" s="17">
        <f t="shared" si="2"/>
        <v>76</v>
      </c>
      <c r="C54" s="17">
        <f t="shared" si="3"/>
        <v>76</v>
      </c>
      <c r="D54" s="17">
        <v>1</v>
      </c>
      <c r="E54" s="17" t="s">
        <v>112</v>
      </c>
      <c r="F54" s="18" t="s">
        <v>257</v>
      </c>
    </row>
    <row r="55" spans="1:6" s="26" customFormat="1" ht="30.5" customHeight="1" x14ac:dyDescent="0.25">
      <c r="A55" s="18" t="s">
        <v>192</v>
      </c>
      <c r="B55" s="17">
        <f t="shared" si="2"/>
        <v>77</v>
      </c>
      <c r="C55" s="17">
        <f t="shared" si="3"/>
        <v>77</v>
      </c>
      <c r="D55" s="17">
        <v>1</v>
      </c>
      <c r="E55" s="17" t="s">
        <v>112</v>
      </c>
      <c r="F55" s="18" t="s">
        <v>163</v>
      </c>
    </row>
    <row r="56" spans="1:6" s="26" customFormat="1" ht="30.5" customHeight="1" x14ac:dyDescent="0.25">
      <c r="A56" s="18" t="s">
        <v>193</v>
      </c>
      <c r="B56" s="17">
        <f t="shared" si="2"/>
        <v>78</v>
      </c>
      <c r="C56" s="17">
        <f t="shared" si="3"/>
        <v>78</v>
      </c>
      <c r="D56" s="17">
        <v>1</v>
      </c>
      <c r="E56" s="17" t="s">
        <v>112</v>
      </c>
      <c r="F56" s="18" t="s">
        <v>239</v>
      </c>
    </row>
    <row r="57" spans="1:6" s="26" customFormat="1" ht="30.5" customHeight="1" x14ac:dyDescent="0.25">
      <c r="A57" s="18" t="s">
        <v>194</v>
      </c>
      <c r="B57" s="17">
        <f t="shared" si="2"/>
        <v>79</v>
      </c>
      <c r="C57" s="17">
        <f t="shared" si="3"/>
        <v>79</v>
      </c>
      <c r="D57" s="17">
        <v>1</v>
      </c>
      <c r="E57" s="17" t="s">
        <v>112</v>
      </c>
      <c r="F57" s="18" t="s">
        <v>536</v>
      </c>
    </row>
    <row r="58" spans="1:6" s="26" customFormat="1" ht="30.5" customHeight="1" x14ac:dyDescent="0.25">
      <c r="A58" s="18" t="s">
        <v>195</v>
      </c>
      <c r="B58" s="17">
        <f t="shared" si="2"/>
        <v>80</v>
      </c>
      <c r="C58" s="17">
        <f t="shared" si="3"/>
        <v>80</v>
      </c>
      <c r="D58" s="17">
        <v>1</v>
      </c>
      <c r="E58" s="17" t="s">
        <v>112</v>
      </c>
      <c r="F58" s="18" t="s">
        <v>240</v>
      </c>
    </row>
    <row r="59" spans="1:6" s="26" customFormat="1" ht="30.5" customHeight="1" x14ac:dyDescent="0.25">
      <c r="A59" s="18" t="s">
        <v>196</v>
      </c>
      <c r="B59" s="17">
        <f t="shared" si="2"/>
        <v>81</v>
      </c>
      <c r="C59" s="17">
        <f t="shared" si="3"/>
        <v>81</v>
      </c>
      <c r="D59" s="17">
        <v>1</v>
      </c>
      <c r="E59" s="17" t="s">
        <v>112</v>
      </c>
      <c r="F59" s="18" t="s">
        <v>241</v>
      </c>
    </row>
    <row r="60" spans="1:6" s="26" customFormat="1" ht="30.5" customHeight="1" x14ac:dyDescent="0.25">
      <c r="A60" s="17" t="s">
        <v>197</v>
      </c>
      <c r="B60" s="17">
        <f t="shared" si="2"/>
        <v>82</v>
      </c>
      <c r="C60" s="17">
        <f t="shared" si="3"/>
        <v>82</v>
      </c>
      <c r="D60" s="17">
        <v>1</v>
      </c>
      <c r="E60" s="17" t="s">
        <v>112</v>
      </c>
      <c r="F60" s="17" t="s">
        <v>164</v>
      </c>
    </row>
    <row r="61" spans="1:6" s="26" customFormat="1" ht="30.5" customHeight="1" x14ac:dyDescent="0.25">
      <c r="A61" s="18" t="s">
        <v>198</v>
      </c>
      <c r="B61" s="17">
        <f t="shared" si="2"/>
        <v>83</v>
      </c>
      <c r="C61" s="17">
        <f t="shared" si="3"/>
        <v>83</v>
      </c>
      <c r="D61" s="17">
        <v>1</v>
      </c>
      <c r="E61" s="19" t="s">
        <v>184</v>
      </c>
      <c r="F61" s="18" t="s">
        <v>165</v>
      </c>
    </row>
    <row r="62" spans="1:6" s="26" customFormat="1" ht="30.5" customHeight="1" x14ac:dyDescent="0.25">
      <c r="A62" s="17" t="s">
        <v>199</v>
      </c>
      <c r="B62" s="17">
        <f t="shared" si="2"/>
        <v>84</v>
      </c>
      <c r="C62" s="17">
        <f t="shared" si="3"/>
        <v>84</v>
      </c>
      <c r="D62" s="17">
        <v>1</v>
      </c>
      <c r="E62" s="17" t="s">
        <v>112</v>
      </c>
      <c r="F62" s="17" t="s">
        <v>279</v>
      </c>
    </row>
    <row r="63" spans="1:6" s="26" customFormat="1" ht="30.5" customHeight="1" x14ac:dyDescent="0.25">
      <c r="A63" s="17" t="s">
        <v>200</v>
      </c>
      <c r="B63" s="17">
        <f t="shared" si="2"/>
        <v>85</v>
      </c>
      <c r="C63" s="17">
        <f t="shared" si="3"/>
        <v>85</v>
      </c>
      <c r="D63" s="17">
        <v>1</v>
      </c>
      <c r="E63" s="17" t="s">
        <v>112</v>
      </c>
      <c r="F63" s="17" t="s">
        <v>280</v>
      </c>
    </row>
    <row r="64" spans="1:6" s="26" customFormat="1" ht="30.5" customHeight="1" x14ac:dyDescent="0.25">
      <c r="A64" s="17" t="s">
        <v>201</v>
      </c>
      <c r="B64" s="17">
        <f t="shared" si="2"/>
        <v>86</v>
      </c>
      <c r="C64" s="17">
        <f t="shared" si="3"/>
        <v>86</v>
      </c>
      <c r="D64" s="17">
        <v>1</v>
      </c>
      <c r="E64" s="17" t="s">
        <v>112</v>
      </c>
      <c r="F64" s="17" t="s">
        <v>281</v>
      </c>
    </row>
    <row r="65" spans="1:6" s="26" customFormat="1" ht="30.5" customHeight="1" x14ac:dyDescent="0.25">
      <c r="A65" s="18" t="s">
        <v>202</v>
      </c>
      <c r="B65" s="17">
        <f t="shared" si="2"/>
        <v>87</v>
      </c>
      <c r="C65" s="17">
        <f t="shared" si="3"/>
        <v>87</v>
      </c>
      <c r="D65" s="17">
        <v>1</v>
      </c>
      <c r="E65" s="19" t="s">
        <v>184</v>
      </c>
      <c r="F65" s="18" t="s">
        <v>258</v>
      </c>
    </row>
    <row r="66" spans="1:6" s="26" customFormat="1" ht="30.5" customHeight="1" x14ac:dyDescent="0.25">
      <c r="A66" s="17" t="s">
        <v>203</v>
      </c>
      <c r="B66" s="17">
        <f t="shared" si="2"/>
        <v>88</v>
      </c>
      <c r="C66" s="17">
        <f t="shared" si="3"/>
        <v>88</v>
      </c>
      <c r="D66" s="17">
        <v>1</v>
      </c>
      <c r="E66" s="17" t="s">
        <v>112</v>
      </c>
      <c r="F66" s="17" t="s">
        <v>279</v>
      </c>
    </row>
    <row r="67" spans="1:6" s="26" customFormat="1" ht="30.5" customHeight="1" x14ac:dyDescent="0.25">
      <c r="A67" s="17" t="s">
        <v>204</v>
      </c>
      <c r="B67" s="17">
        <f t="shared" si="2"/>
        <v>89</v>
      </c>
      <c r="C67" s="17">
        <f t="shared" si="3"/>
        <v>89</v>
      </c>
      <c r="D67" s="17">
        <v>1</v>
      </c>
      <c r="E67" s="17" t="s">
        <v>112</v>
      </c>
      <c r="F67" s="17" t="s">
        <v>280</v>
      </c>
    </row>
    <row r="68" spans="1:6" s="26" customFormat="1" ht="30.5" customHeight="1" x14ac:dyDescent="0.25">
      <c r="A68" s="17" t="s">
        <v>205</v>
      </c>
      <c r="B68" s="17">
        <f t="shared" si="2"/>
        <v>90</v>
      </c>
      <c r="C68" s="17">
        <f t="shared" si="3"/>
        <v>90</v>
      </c>
      <c r="D68" s="17">
        <v>1</v>
      </c>
      <c r="E68" s="17" t="s">
        <v>112</v>
      </c>
      <c r="F68" s="17" t="s">
        <v>281</v>
      </c>
    </row>
    <row r="69" spans="1:6" s="26" customFormat="1" ht="30.5" customHeight="1" x14ac:dyDescent="0.25">
      <c r="A69" s="18" t="s">
        <v>206</v>
      </c>
      <c r="B69" s="17">
        <f t="shared" si="2"/>
        <v>91</v>
      </c>
      <c r="C69" s="17">
        <f t="shared" si="3"/>
        <v>91</v>
      </c>
      <c r="D69" s="17">
        <v>1</v>
      </c>
      <c r="E69" s="19" t="s">
        <v>184</v>
      </c>
      <c r="F69" s="18" t="s">
        <v>166</v>
      </c>
    </row>
    <row r="70" spans="1:6" s="26" customFormat="1" ht="30.5" customHeight="1" x14ac:dyDescent="0.25">
      <c r="A70" s="18" t="s">
        <v>207</v>
      </c>
      <c r="B70" s="17">
        <f t="shared" si="2"/>
        <v>92</v>
      </c>
      <c r="C70" s="17">
        <f t="shared" si="3"/>
        <v>92</v>
      </c>
      <c r="D70" s="17">
        <v>1</v>
      </c>
      <c r="E70" s="18" t="s">
        <v>259</v>
      </c>
      <c r="F70" s="18" t="s">
        <v>167</v>
      </c>
    </row>
    <row r="71" spans="1:6" s="26" customFormat="1" ht="30.5" customHeight="1" x14ac:dyDescent="0.25">
      <c r="A71" s="18" t="s">
        <v>208</v>
      </c>
      <c r="B71" s="17">
        <f t="shared" si="2"/>
        <v>93</v>
      </c>
      <c r="C71" s="17">
        <f t="shared" si="3"/>
        <v>93</v>
      </c>
      <c r="D71" s="17">
        <v>1</v>
      </c>
      <c r="E71" s="18" t="s">
        <v>260</v>
      </c>
      <c r="F71" s="18" t="s">
        <v>282</v>
      </c>
    </row>
    <row r="72" spans="1:6" s="26" customFormat="1" ht="30.5" customHeight="1" x14ac:dyDescent="0.25">
      <c r="A72" s="18" t="s">
        <v>209</v>
      </c>
      <c r="B72" s="17">
        <f t="shared" si="2"/>
        <v>94</v>
      </c>
      <c r="C72" s="17">
        <f t="shared" si="3"/>
        <v>94</v>
      </c>
      <c r="D72" s="17">
        <v>1</v>
      </c>
      <c r="E72" s="18" t="s">
        <v>168</v>
      </c>
      <c r="F72" s="18" t="s">
        <v>283</v>
      </c>
    </row>
    <row r="73" spans="1:6" s="26" customFormat="1" ht="30.5" customHeight="1" x14ac:dyDescent="0.25">
      <c r="A73" s="18" t="s">
        <v>210</v>
      </c>
      <c r="B73" s="17">
        <f t="shared" si="2"/>
        <v>95</v>
      </c>
      <c r="C73" s="17">
        <f t="shared" si="3"/>
        <v>95</v>
      </c>
      <c r="D73" s="17">
        <v>1</v>
      </c>
      <c r="E73" s="18" t="s">
        <v>262</v>
      </c>
      <c r="F73" s="18" t="s">
        <v>284</v>
      </c>
    </row>
    <row r="74" spans="1:6" s="26" customFormat="1" ht="30.5" customHeight="1" x14ac:dyDescent="0.25">
      <c r="A74" s="18" t="s">
        <v>211</v>
      </c>
      <c r="B74" s="17">
        <f t="shared" ref="B74:B88" si="4">C73+1</f>
        <v>96</v>
      </c>
      <c r="C74" s="17">
        <f t="shared" ref="C74:C85" si="5">C73+D74</f>
        <v>96</v>
      </c>
      <c r="D74" s="17">
        <v>1</v>
      </c>
      <c r="E74" s="18" t="s">
        <v>263</v>
      </c>
      <c r="F74" s="18" t="s">
        <v>285</v>
      </c>
    </row>
    <row r="75" spans="1:6" s="26" customFormat="1" ht="30.5" customHeight="1" x14ac:dyDescent="0.25">
      <c r="A75" s="18" t="s">
        <v>212</v>
      </c>
      <c r="B75" s="17">
        <f t="shared" si="4"/>
        <v>97</v>
      </c>
      <c r="C75" s="17">
        <f t="shared" si="5"/>
        <v>97</v>
      </c>
      <c r="D75" s="17">
        <v>1</v>
      </c>
      <c r="E75" s="18" t="s">
        <v>261</v>
      </c>
      <c r="F75" s="18" t="s">
        <v>286</v>
      </c>
    </row>
    <row r="76" spans="1:6" s="26" customFormat="1" ht="30.5" customHeight="1" x14ac:dyDescent="0.25">
      <c r="A76" s="18" t="s">
        <v>213</v>
      </c>
      <c r="B76" s="17">
        <f t="shared" si="4"/>
        <v>98</v>
      </c>
      <c r="C76" s="17">
        <f t="shared" si="5"/>
        <v>98</v>
      </c>
      <c r="D76" s="17">
        <v>1</v>
      </c>
      <c r="E76" s="18" t="s">
        <v>169</v>
      </c>
      <c r="F76" s="18" t="s">
        <v>287</v>
      </c>
    </row>
    <row r="77" spans="1:6" s="26" customFormat="1" ht="30.5" customHeight="1" x14ac:dyDescent="0.25">
      <c r="A77" s="18" t="s">
        <v>214</v>
      </c>
      <c r="B77" s="17">
        <f t="shared" si="4"/>
        <v>99</v>
      </c>
      <c r="C77" s="17">
        <f t="shared" si="5"/>
        <v>99</v>
      </c>
      <c r="D77" s="17">
        <v>1</v>
      </c>
      <c r="E77" s="18" t="s">
        <v>170</v>
      </c>
      <c r="F77" s="18" t="s">
        <v>288</v>
      </c>
    </row>
    <row r="78" spans="1:6" s="26" customFormat="1" ht="30.5" customHeight="1" x14ac:dyDescent="0.25">
      <c r="A78" s="18" t="s">
        <v>215</v>
      </c>
      <c r="B78" s="17">
        <f t="shared" si="4"/>
        <v>100</v>
      </c>
      <c r="C78" s="17">
        <f t="shared" si="5"/>
        <v>100</v>
      </c>
      <c r="D78" s="17">
        <v>1</v>
      </c>
      <c r="E78" s="19" t="s">
        <v>184</v>
      </c>
      <c r="F78" s="18" t="s">
        <v>242</v>
      </c>
    </row>
    <row r="79" spans="1:6" s="26" customFormat="1" ht="30.5" customHeight="1" x14ac:dyDescent="0.25">
      <c r="A79" s="18" t="s">
        <v>216</v>
      </c>
      <c r="B79" s="17">
        <f t="shared" si="4"/>
        <v>101</v>
      </c>
      <c r="C79" s="17">
        <f t="shared" si="5"/>
        <v>101</v>
      </c>
      <c r="D79" s="18">
        <v>1</v>
      </c>
      <c r="E79" s="18" t="s">
        <v>264</v>
      </c>
      <c r="F79" s="18" t="s">
        <v>289</v>
      </c>
    </row>
    <row r="80" spans="1:6" s="26" customFormat="1" ht="30.5" customHeight="1" x14ac:dyDescent="0.25">
      <c r="A80" s="18" t="s">
        <v>217</v>
      </c>
      <c r="B80" s="17">
        <f t="shared" si="4"/>
        <v>102</v>
      </c>
      <c r="C80" s="17">
        <f t="shared" si="5"/>
        <v>102</v>
      </c>
      <c r="D80" s="18">
        <v>1</v>
      </c>
      <c r="E80" s="19" t="s">
        <v>184</v>
      </c>
      <c r="F80" s="18" t="s">
        <v>290</v>
      </c>
    </row>
    <row r="81" spans="1:6" s="26" customFormat="1" ht="30.5" customHeight="1" x14ac:dyDescent="0.25">
      <c r="A81" s="18" t="s">
        <v>218</v>
      </c>
      <c r="B81" s="17">
        <f t="shared" si="4"/>
        <v>103</v>
      </c>
      <c r="C81" s="17">
        <f t="shared" si="5"/>
        <v>103</v>
      </c>
      <c r="D81" s="18">
        <v>1</v>
      </c>
      <c r="E81" s="19" t="s">
        <v>184</v>
      </c>
      <c r="F81" s="18" t="s">
        <v>243</v>
      </c>
    </row>
    <row r="82" spans="1:6" s="26" customFormat="1" ht="30.5" customHeight="1" x14ac:dyDescent="0.25">
      <c r="A82" s="18" t="s">
        <v>219</v>
      </c>
      <c r="B82" s="17">
        <f t="shared" si="4"/>
        <v>104</v>
      </c>
      <c r="C82" s="17">
        <f t="shared" si="5"/>
        <v>104</v>
      </c>
      <c r="D82" s="18">
        <v>1</v>
      </c>
      <c r="E82" s="18" t="s">
        <v>264</v>
      </c>
      <c r="F82" s="18" t="s">
        <v>291</v>
      </c>
    </row>
    <row r="83" spans="1:6" s="26" customFormat="1" ht="30.5" customHeight="1" x14ac:dyDescent="0.25">
      <c r="A83" s="18" t="s">
        <v>220</v>
      </c>
      <c r="B83" s="17">
        <f t="shared" si="4"/>
        <v>105</v>
      </c>
      <c r="C83" s="17">
        <f t="shared" si="5"/>
        <v>105</v>
      </c>
      <c r="D83" s="18">
        <v>1</v>
      </c>
      <c r="E83" s="19" t="s">
        <v>184</v>
      </c>
      <c r="F83" s="18" t="s">
        <v>292</v>
      </c>
    </row>
    <row r="84" spans="1:6" s="26" customFormat="1" ht="30.5" customHeight="1" x14ac:dyDescent="0.25">
      <c r="A84" s="24" t="s">
        <v>151</v>
      </c>
      <c r="B84" s="17">
        <f t="shared" si="4"/>
        <v>106</v>
      </c>
      <c r="C84" s="17">
        <f t="shared" si="5"/>
        <v>106</v>
      </c>
      <c r="D84" s="25">
        <v>1</v>
      </c>
      <c r="E84" s="19" t="s">
        <v>184</v>
      </c>
      <c r="F84" s="25" t="s">
        <v>244</v>
      </c>
    </row>
    <row r="85" spans="1:6" s="26" customFormat="1" ht="30.5" customHeight="1" x14ac:dyDescent="0.25">
      <c r="A85" s="24" t="s">
        <v>152</v>
      </c>
      <c r="B85" s="17">
        <f t="shared" si="4"/>
        <v>107</v>
      </c>
      <c r="C85" s="17">
        <f t="shared" si="5"/>
        <v>107</v>
      </c>
      <c r="D85" s="25">
        <v>1</v>
      </c>
      <c r="E85" s="19" t="s">
        <v>184</v>
      </c>
      <c r="F85" s="25" t="s">
        <v>293</v>
      </c>
    </row>
    <row r="86" spans="1:6" s="26" customFormat="1" ht="53.5" customHeight="1" x14ac:dyDescent="0.25">
      <c r="A86" s="24" t="s">
        <v>221</v>
      </c>
      <c r="B86" s="17">
        <f t="shared" si="4"/>
        <v>108</v>
      </c>
      <c r="C86" s="17">
        <f>C85+D86</f>
        <v>109</v>
      </c>
      <c r="D86" s="25">
        <v>2</v>
      </c>
      <c r="E86" s="24" t="s">
        <v>265</v>
      </c>
      <c r="F86" s="25" t="s">
        <v>245</v>
      </c>
    </row>
    <row r="87" spans="1:6" s="26" customFormat="1" ht="30.5" customHeight="1" x14ac:dyDescent="0.25">
      <c r="A87" s="24" t="s">
        <v>222</v>
      </c>
      <c r="B87" s="17">
        <f t="shared" si="4"/>
        <v>110</v>
      </c>
      <c r="C87" s="17">
        <f>C86+D87</f>
        <v>126</v>
      </c>
      <c r="D87" s="25">
        <v>17</v>
      </c>
      <c r="E87" s="24" t="s">
        <v>267</v>
      </c>
      <c r="F87" s="25" t="s">
        <v>294</v>
      </c>
    </row>
    <row r="88" spans="1:6" s="26" customFormat="1" ht="30.5" customHeight="1" x14ac:dyDescent="0.25">
      <c r="A88" s="24" t="s">
        <v>223</v>
      </c>
      <c r="B88" s="17">
        <f t="shared" si="4"/>
        <v>127</v>
      </c>
      <c r="C88" s="17">
        <f>C87+D88</f>
        <v>144</v>
      </c>
      <c r="D88" s="25">
        <v>18</v>
      </c>
      <c r="E88" s="24" t="s">
        <v>266</v>
      </c>
      <c r="F88" s="25" t="s">
        <v>295</v>
      </c>
    </row>
    <row r="89" spans="1:6" ht="20.149999999999999" customHeight="1" x14ac:dyDescent="0.25"/>
    <row r="90" spans="1:6" ht="27.75" customHeight="1" x14ac:dyDescent="0.25"/>
    <row r="91" spans="1:6" ht="20.149999999999999" customHeight="1" x14ac:dyDescent="0.25"/>
    <row r="92" spans="1:6" ht="20.149999999999999" customHeight="1" x14ac:dyDescent="0.25"/>
    <row r="93" spans="1:6" ht="41" customHeight="1" x14ac:dyDescent="0.25"/>
    <row r="94" spans="1:6" ht="38" customHeight="1" x14ac:dyDescent="0.25"/>
  </sheetData>
  <sheetProtection selectLockedCells="1" selectUnlockedCells="1"/>
  <mergeCells count="3">
    <mergeCell ref="A1:F1"/>
    <mergeCell ref="A2:F2"/>
    <mergeCell ref="A3:F3"/>
  </mergeCells>
  <pageMargins left="0.75" right="0.75" top="1" bottom="1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INTRODUCCIÓN</vt:lpstr>
      <vt:lpstr>DIS. REG. HOGAR - INFORMANTE</vt:lpstr>
      <vt:lpstr>DIS. REG. MIEMBROS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DiseñoRegistroPanelHogares2023</dc:title>
  <dc:creator/>
  <cp:lastModifiedBy/>
  <dcterms:created xsi:type="dcterms:W3CDTF">2024-05-21T14:36:20Z</dcterms:created>
  <dcterms:modified xsi:type="dcterms:W3CDTF">2024-12-03T15:32:01Z</dcterms:modified>
</cp:coreProperties>
</file>