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CF217EB3-ECE3-475A-9036-46997F9C3D58}" xr6:coauthVersionLast="47" xr6:coauthVersionMax="47" xr10:uidLastSave="{00000000-0000-0000-0000-000000000000}"/>
  <bookViews>
    <workbookView xWindow="-108" yWindow="-108" windowWidth="23256" windowHeight="12720" activeTab="1"/>
  </bookViews>
  <sheets>
    <sheet name="RESUMEN" sheetId="2" r:id="rId1"/>
    <sheet name="DETALLE" sheetId="3" r:id="rId2"/>
  </sheets>
  <definedNames>
    <definedName name="_xlnm._FilterDatabase" localSheetId="1" hidden="1">DETALLE!$A$1:$E$71</definedName>
    <definedName name="_xlnm.Print_Area" localSheetId="1">DETALLE!#REF!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C24" i="2"/>
  <c r="I10" i="2"/>
  <c r="I25" i="2"/>
  <c r="H24" i="2"/>
  <c r="F25" i="2"/>
  <c r="F23" i="2"/>
  <c r="F24" i="2"/>
  <c r="I20" i="2"/>
  <c r="I19" i="2"/>
  <c r="I18" i="2"/>
  <c r="I17" i="2"/>
  <c r="I16" i="2"/>
  <c r="I15" i="2"/>
  <c r="I5" i="2"/>
  <c r="I23" i="2" s="1"/>
  <c r="E25" i="2"/>
  <c r="D25" i="2"/>
  <c r="D26" i="2"/>
  <c r="E26" i="2"/>
  <c r="F26" i="2"/>
  <c r="G26" i="2"/>
  <c r="H26" i="2"/>
  <c r="C26" i="2"/>
  <c r="C25" i="2"/>
  <c r="D24" i="2"/>
  <c r="E24" i="2"/>
  <c r="G24" i="2"/>
  <c r="D23" i="2"/>
  <c r="E23" i="2"/>
  <c r="G23" i="2"/>
  <c r="H23" i="2"/>
  <c r="C23" i="2"/>
  <c r="H25" i="2"/>
  <c r="G25" i="2"/>
  <c r="I11" i="2"/>
  <c r="I24" i="2" s="1"/>
  <c r="I14" i="2"/>
  <c r="I4" i="2"/>
  <c r="I6" i="2"/>
  <c r="I26" i="2" l="1"/>
</calcChain>
</file>

<file path=xl/sharedStrings.xml><?xml version="1.0" encoding="utf-8"?>
<sst xmlns="http://schemas.openxmlformats.org/spreadsheetml/2006/main" count="448" uniqueCount="414">
  <si>
    <t>* En los Viveros de Vicálvaro, Carabanchel, Puente de Vallecas y Villaverde se refiere a preincubadora + espacios compartidos de negocio</t>
  </si>
  <si>
    <t>(4): Tienen el plan de empresa avanzado y es posible que presenten solicitud de ingreso en la Red</t>
  </si>
  <si>
    <t>PROYECTOS TUTELADOS EXTERNOS</t>
  </si>
  <si>
    <t>PROMOTORES PROY. TUTELADOS EXTERNOS</t>
  </si>
  <si>
    <t>SAN BLAS</t>
  </si>
  <si>
    <t>VICALVARO</t>
  </si>
  <si>
    <t>VILLAVERDE</t>
  </si>
  <si>
    <t>PUENTE DE VALLECAS</t>
  </si>
  <si>
    <t>CARABANCHEL</t>
  </si>
  <si>
    <t>MORATALAZ</t>
  </si>
  <si>
    <t>TOTAL</t>
  </si>
  <si>
    <t xml:space="preserve">   </t>
  </si>
  <si>
    <t>DESPACHOS</t>
  </si>
  <si>
    <t>TOTAL RED DE VIVEROS</t>
  </si>
  <si>
    <t>Nº DE EMPRESAS / PROYECTOS</t>
  </si>
  <si>
    <t>PUESTOS DE TRABAJO</t>
  </si>
  <si>
    <t>EN VIAS DE ASIGNACIÓN (1)</t>
  </si>
  <si>
    <t>BOLSA (2)</t>
  </si>
  <si>
    <t>EN TRÁMITE (3)</t>
  </si>
  <si>
    <t>EN CARTERA (4)</t>
  </si>
  <si>
    <t>PUESTOS DE TRABAJO (5)</t>
  </si>
  <si>
    <t>(6): (1)+(2)+(3)+(4)</t>
  </si>
  <si>
    <t>PROYECTOS EN ESPERA DE DESPACHO (6)</t>
  </si>
  <si>
    <t>(5): Datos obtenidos trimestralmente en virtud de la evaluación trimestral a viveristas. Incluye promotores + trabajadores contratados</t>
  </si>
  <si>
    <t xml:space="preserve"> </t>
  </si>
  <si>
    <t>LIBRES</t>
  </si>
  <si>
    <t xml:space="preserve">DESPACHOS </t>
  </si>
  <si>
    <t>ASIGNADOS</t>
  </si>
  <si>
    <t>INFORME DE OCUPACIÓN RED DE VIVEROS</t>
  </si>
  <si>
    <t>ESPACIOS DE COWORKING *</t>
  </si>
  <si>
    <t>PROYECTOS PRE-INCUBADOS</t>
  </si>
  <si>
    <t>PROYECTOS EN ESPACIOS COMPARTIDOS</t>
  </si>
  <si>
    <t>PROMOTORES PROYECTOS PRE-INCUBADOS</t>
  </si>
  <si>
    <t>PROMOTORES PROY. ESPACIOS COMPARTIDOS</t>
  </si>
  <si>
    <t>GRADO DE OCUPACIÓN</t>
  </si>
  <si>
    <t>(1): Están en trámite de lista definitiva</t>
  </si>
  <si>
    <t xml:space="preserve">PUESTOS* </t>
  </si>
  <si>
    <t>RED DE VIVEROS DE EMPRESA</t>
  </si>
  <si>
    <t>KOIKI HOME S.L</t>
  </si>
  <si>
    <t>GINA ALEXANDRA RINCÓN GARZÓN (RAINBOX)</t>
  </si>
  <si>
    <t>INTEGRAL MEDIA PROJECTS, SL</t>
  </si>
  <si>
    <t>RAISAGESTIÓN, SL</t>
  </si>
  <si>
    <t>(2): Están en bolsa de proyectos de espera. La bolsa es única para todos  los viveros y por eso no se desagrega</t>
  </si>
  <si>
    <t>(3): Presentada solicitud e iniciado procedimiento de asignación. No se ha procedido aún a eleccion de vivero y por eso no se desagrega.</t>
  </si>
  <si>
    <t>ARBA3 SERVICIOS DE GESTIÓN Y SEGURIDAD, SL</t>
  </si>
  <si>
    <t>WOMACARE GROUP, SL</t>
  </si>
  <si>
    <t>NEXT DIGITAL HUB, SL</t>
  </si>
  <si>
    <t xml:space="preserve">GESTIÓN AUTOMÁTICA DE PROCESOS, SL   </t>
  </si>
  <si>
    <t xml:space="preserve">JULIO MONTERO </t>
  </si>
  <si>
    <t>MANUEL LUIS MARTINEZ MONTERO</t>
  </si>
  <si>
    <t>ABC EXPO ARTIS 3D</t>
  </si>
  <si>
    <t xml:space="preserve">ECOLOTUM ENERGIA RECUPERABLE SL </t>
  </si>
  <si>
    <t>JORGE BLASCO JURISTO</t>
  </si>
  <si>
    <t>ENCHUFAUTO, S.L.</t>
  </si>
  <si>
    <t>HAPPY CUSTOMER BOX, SL</t>
  </si>
  <si>
    <t>DATA EQUITY, SL</t>
  </si>
  <si>
    <t xml:space="preserve">EBOT EDUCACIO SL </t>
  </si>
  <si>
    <t>M&amp;R FINANCE SERVICES, SL</t>
  </si>
  <si>
    <t>ACTIVE DATA, SL</t>
  </si>
  <si>
    <t>CHUIC</t>
  </si>
  <si>
    <t>TRAIN YOUR MIND C.B.</t>
  </si>
  <si>
    <t xml:space="preserve">IONCLICK S.L, </t>
  </si>
  <si>
    <t>DATOS A 29 de FEBRERO de 2020</t>
  </si>
  <si>
    <t>100 X 100 ACCESIBLE, SL</t>
  </si>
  <si>
    <t>ANA ISABEL ROYO TORNOS</t>
  </si>
  <si>
    <t>BEEXE TECHNOLOGY, SL</t>
  </si>
  <si>
    <t>ART &amp; MAÑAS, SL</t>
  </si>
  <si>
    <t>DIANELIS LEMUS PÉREZ, ASESORÍA LABORAL, FISCAL Y CONTABLE</t>
  </si>
  <si>
    <t>CONSULTORES GLEÓN</t>
  </si>
  <si>
    <t>BESUN ENERGY S.L</t>
  </si>
  <si>
    <t>GALEON COMUNICACION Y MARKETING</t>
  </si>
  <si>
    <t>WOKI CONSULTING EUROPA, S.L.</t>
  </si>
  <si>
    <t>PEDRO VÁZQUEZ CARMONA</t>
  </si>
  <si>
    <t>INSTITUTO DE INVERSIONES BURSÁTILES Y TRADING</t>
  </si>
  <si>
    <t>FOODMOON360</t>
  </si>
  <si>
    <t>MAESWELL EFICIENCIA ENERGÉTICA</t>
  </si>
  <si>
    <t>MARCANDEZ GESTORES, S.L.</t>
  </si>
  <si>
    <t>AN ASESORES</t>
  </si>
  <si>
    <t>MARÍA SOLEDAD GÓMEZ MARTÍNEZ</t>
  </si>
  <si>
    <t>ISAAC GONZÁLEZ DÍAZ</t>
  </si>
  <si>
    <t>EYE SLICE PICTURES, SL</t>
  </si>
  <si>
    <t>ASESORÍA Y CONSULTORÍA HERRERO MARAÑA, SL</t>
  </si>
  <si>
    <t>FERNANDO LUIS ZAMORA PÉREZ</t>
  </si>
  <si>
    <t>GEMA RODRÍGUEZ ACEBES/BENJAMÍN RODRÍGUEZ ACEBES</t>
  </si>
  <si>
    <t>CONSULTORA EN MATERIA DE ACCESIBILIDAD FÍSICA Y COGNITIVA DE EDIFICIOS</t>
  </si>
  <si>
    <t>910 722 258</t>
  </si>
  <si>
    <t>accesible@100x100accesible.com</t>
  </si>
  <si>
    <t>www.100x100accesible.com</t>
  </si>
  <si>
    <t>ALBERTO CARRILLO LAZARO</t>
  </si>
  <si>
    <t>PRODUCTORA AUDIOVISUAL</t>
  </si>
  <si>
    <t>655 169 993</t>
  </si>
  <si>
    <t>a.carrillo@ilusionvisual.com</t>
  </si>
  <si>
    <t>www.ilusionvisual.com</t>
  </si>
  <si>
    <t>ANA BELEN BURGOS CALDERON</t>
  </si>
  <si>
    <t>SERVICIOS DE LIMPIEZA  Y PLANCHA A DOMICILIO Y PARA EMPRESAS</t>
  </si>
  <si>
    <t>910 228 900/610 383 322</t>
  </si>
  <si>
    <t>madridcentro@cleaniron.com</t>
  </si>
  <si>
    <t>www.cleaniron.com</t>
  </si>
  <si>
    <t>ANTONIO FERNANDEZ POZA  (ENVILOBA)</t>
  </si>
  <si>
    <t>ANTONIO FERNANDEZ POZA</t>
  </si>
  <si>
    <t>CONSULTORIA DE INNOVACIÓN MEDIOAMBIENTAL</t>
  </si>
  <si>
    <t>605 029 576</t>
  </si>
  <si>
    <t>afpoza@gmail.com</t>
  </si>
  <si>
    <t>www.enviloba.com</t>
  </si>
  <si>
    <t>ANDRÉS GUITERAS  (EVINCI CONSULTING)</t>
  </si>
  <si>
    <t>JORGE MANUEL CEA GARCIA/ANDRÉS GUITERAS/+6</t>
  </si>
  <si>
    <t>CONSULTORÍA PARA MEJORAR LA COMPETITIVIDAD DE LAS EMPRESAS A TRAVÉS DE LAS PERSONAS</t>
  </si>
  <si>
    <t>609 257 452</t>
  </si>
  <si>
    <t>aguiteras@evinci.es</t>
  </si>
  <si>
    <t>www.evinci.es</t>
  </si>
  <si>
    <t>APERTUM DIGITAL S.L</t>
  </si>
  <si>
    <t>FERNANDO AMIEBA CAMPOS / RAFAEL VERA ESQUIVA</t>
  </si>
  <si>
    <t>CONSULTORA ESTRATÉGICA Y DE PROYECTOS DE TRANSFORMACIÓN DIGITAL</t>
  </si>
  <si>
    <t>918 595 901</t>
  </si>
  <si>
    <t>consultoria@apertum.es</t>
  </si>
  <si>
    <t>www.apertum.es</t>
  </si>
  <si>
    <t>BACULUM MAYORES, SL</t>
  </si>
  <si>
    <t>PABLO OTERO/ PABLO GONZÁLEZ ONIEVA</t>
  </si>
  <si>
    <t>CONSULTORÍA PARA EL SECTOR DE LA 3ª EDAD</t>
  </si>
  <si>
    <t>678 179 595</t>
  </si>
  <si>
    <t>pgo@baculum.es</t>
  </si>
  <si>
    <t>www.baculum.es</t>
  </si>
  <si>
    <t>BAÑO PROYECT TO PEOPLE, SL</t>
  </si>
  <si>
    <t>MIGUEL GUERRA/VICTOR ALONSO</t>
  </si>
  <si>
    <t>MARKETPLACE DE MOBILIARIO PARA BAÑOS. PRESUPUESTADOR DE REFORMAS ONLINE Y MODELADOR 3D</t>
  </si>
  <si>
    <t>916 483 658</t>
  </si>
  <si>
    <t>info@banium.com</t>
  </si>
  <si>
    <t>www.banium.com</t>
  </si>
  <si>
    <t>BEATRIZ SÁNCHEZ LÓPEZ  (LA CLAVE)</t>
  </si>
  <si>
    <t>BEATRIZ SÁNCHEZ LÓPEZ</t>
  </si>
  <si>
    <t>SELECCIÓN DE PERSONAL Y ORIENTACIÓN LABORAL DE RECURSOS HUMANOS</t>
  </si>
  <si>
    <t>622 280 031</t>
  </si>
  <si>
    <t>b.sanchez@laclave-rrhh.es</t>
  </si>
  <si>
    <t>www.laclave-rrhh.es</t>
  </si>
  <si>
    <t xml:space="preserve">BEATRIZ TIERNO </t>
  </si>
  <si>
    <t>BEATRIZ TIERNO</t>
  </si>
  <si>
    <t>FORMACIÓN PARA EL PROFESIONAL DE LA SALUD Y ACOMPAÑAMIENTO EN INFERTILIDAD</t>
  </si>
  <si>
    <t>623 190 788</t>
  </si>
  <si>
    <t>beatriz@beatriztierno.com</t>
  </si>
  <si>
    <t>www.beatriztierno.com</t>
  </si>
  <si>
    <t>BEST CONTROL FACILITY, S.L</t>
  </si>
  <si>
    <t>YOLANDA OLIVA PÉREZ / DAVID HEREDIA IGLESIAS</t>
  </si>
  <si>
    <t>HIGIENE AMBIENTAL. TRATAMIENTO PARA EL CONTROL DE PLAGAS URBANAS</t>
  </si>
  <si>
    <t>917 515 679 / 696 730 026 / 605 354 049</t>
  </si>
  <si>
    <t>info@best-control.es</t>
  </si>
  <si>
    <t>www.best-control.es</t>
  </si>
  <si>
    <t>COBALTIQ INFRASTRUCTURE, SL</t>
  </si>
  <si>
    <t>JAVIER PANIAGUA  BAUTISTA</t>
  </si>
  <si>
    <t>ENERGÍAS RENOVABLES E INFRAESTRUCTURAS SOSTENIBLES</t>
  </si>
  <si>
    <t>650 376 394</t>
  </si>
  <si>
    <t>javier.paniagua@cobaltiqgroup.com</t>
  </si>
  <si>
    <t>www.cobaltiqgroup.com</t>
  </si>
  <si>
    <t>DIVISALIA, SL</t>
  </si>
  <si>
    <t>JAIME PÉREZ GILA/ FERNANDO GAMO SANZ</t>
  </si>
  <si>
    <t>FABRICACIÓN, COMERCIALIZACIÓN E INSTALACIOÓN DE MAMPARAS Y CABINAS SANITARIAS EN ESPACIOS PÚBLICOS</t>
  </si>
  <si>
    <t>910 692 494</t>
  </si>
  <si>
    <t>info@divisalia.com</t>
  </si>
  <si>
    <t>www.divisalia.com</t>
  </si>
  <si>
    <t>DOLORES CASAL SÁNCHEZ  (AGEVIDA)</t>
  </si>
  <si>
    <t>DOLORES CASAL SÁNCHEZ</t>
  </si>
  <si>
    <t>CONSULTORÍA SOCIAL EXPERTA EN ENVEJECIMIENTO, MIGRACIÓN Y DIVERSIDAD</t>
  </si>
  <si>
    <t>669 215 995</t>
  </si>
  <si>
    <t>info@agevida.com</t>
  </si>
  <si>
    <t>www.agevida.com</t>
  </si>
  <si>
    <t>ESTRUCTA INSALACIONES, SL</t>
  </si>
  <si>
    <t>ALEJANDRO HUERGA FERNANDEZ/JAVIER GÓMEZ SERRANO/ MARIN DUMITRU</t>
  </si>
  <si>
    <t>PROYECTOS DE INGENIERÍA Y SERVICIOS. MONTAJES E INSTALACIONES</t>
  </si>
  <si>
    <t>609 888 807</t>
  </si>
  <si>
    <t>ahuerga@estructa.net</t>
  </si>
  <si>
    <t>HELION GRANDE / RAÚL CEREZO</t>
  </si>
  <si>
    <t>PRODUCTORA CREATIVA DE CINE Y SERIES DE GÉNERO FANTÁSTICO . TERRORIFICO Y CIENCIA FICCÓN, ASI COMO DE EVENTOS CINEMATOGRÁFICOS</t>
  </si>
  <si>
    <t>653 031 579</t>
  </si>
  <si>
    <t>helion@eyeslicepictures.com</t>
  </si>
  <si>
    <t>www.eyeslicepictures.com</t>
  </si>
  <si>
    <t>FERNANDO LUIS ZAMORA PÉREZ (APLYCA CONSULTORÍA)</t>
  </si>
  <si>
    <t>CONSULTARÍA Y ASESORÍA DE PREVENCIÓN  DE RIESGOS LABORALES, EMERGENCIAS Y MEDIO AMBIENTE. AUDITORIA EN PRL</t>
  </si>
  <si>
    <t>657 361 345</t>
  </si>
  <si>
    <t>contacto@aplyca.es</t>
  </si>
  <si>
    <t> www.aplyca.es</t>
  </si>
  <si>
    <t>ALEJANDRO JAVIER MORENO ESTEBAN</t>
  </si>
  <si>
    <t>VENTA DE PRODUCTOS INFORMÁTICOS PARA MEDIANA Y GRAN EMPRESA</t>
  </si>
  <si>
    <t>620 214 735</t>
  </si>
  <si>
    <t>amoreno@gadeprocess.com</t>
  </si>
  <si>
    <t>GESTIONMUNILIC, S.L.</t>
  </si>
  <si>
    <t>JOSE JAVIER VIECO REGULEZ / GUILLERMO RUÍZ GOMAR</t>
  </si>
  <si>
    <t>SERVICIOS ADMINISTRATIVOS COMBINADOS</t>
  </si>
  <si>
    <t>659 659 257</t>
  </si>
  <si>
    <t>javier.virco@gmail.com</t>
  </si>
  <si>
    <t>GINA ALEXANDRA RICÓN GARZÓN</t>
  </si>
  <si>
    <t>FOTOGRAFÍA INFANTIL</t>
  </si>
  <si>
    <t>697 823 412</t>
  </si>
  <si>
    <t>clientes@rainbox.es</t>
  </si>
  <si>
    <t>www.rainbox.es</t>
  </si>
  <si>
    <t>IDEORUM, SL</t>
  </si>
  <si>
    <t>MÓNICA DÍEZ HERRERO</t>
  </si>
  <si>
    <t>DESARROLLO DE SOLUCIONES EDUCATIVAS MEDIANTE APLICACIONES BASADAS EN MÉTODOS DE APRENDIZAJE EFECTIVO</t>
  </si>
  <si>
    <t>678 634 767</t>
  </si>
  <si>
    <t>monica@ideorum.com</t>
  </si>
  <si>
    <t>www.ideorum.com</t>
  </si>
  <si>
    <t>MIGUEL ÁNGEL HERGUEDAS GARCÍA</t>
  </si>
  <si>
    <t>MARKETING Y COMUNICACIÓN</t>
  </si>
  <si>
    <t>679 763 932</t>
  </si>
  <si>
    <t>mherguedas@integralmedia.es</t>
  </si>
  <si>
    <t>www.integralmediaprojects.es</t>
  </si>
  <si>
    <t>JOSE LUIS GARCÍA CANO (COCHEANDO)</t>
  </si>
  <si>
    <t>JOSE LUIS GARCÍA CANO</t>
  </si>
  <si>
    <t>WEB CON LOS MEJORES VEHÍCULOS SEGÚN LOS EXPERTOS Y USUARIOS</t>
  </si>
  <si>
    <t>639 666 367</t>
  </si>
  <si>
    <t>cano@cocheando.es</t>
  </si>
  <si>
    <t>www.cocheando.es</t>
  </si>
  <si>
    <t>JULIO A. MONTAÑA GIL  (MONAVAR CONSULTING)</t>
  </si>
  <si>
    <t>JULIO ALBERTO MONTAÑA GIL</t>
  </si>
  <si>
    <t>SERVICIOS DE INTERMEDIACIÓN FINANCIERA</t>
  </si>
  <si>
    <t>622 327 238</t>
  </si>
  <si>
    <t>juliomgil@monavar.es</t>
  </si>
  <si>
    <t>www.monavar.es</t>
  </si>
  <si>
    <t>AITOR OJANGUREN</t>
  </si>
  <si>
    <t>SERVICIOS DE ENTREGAS DOMICILIARIAS</t>
  </si>
  <si>
    <t>699 453 078</t>
  </si>
  <si>
    <t>aitorojanguren@koiki.eu</t>
  </si>
  <si>
    <t>www.koiki.eu</t>
  </si>
  <si>
    <t>LARA TERAN TRASCASA  (JARDINES DEL AIRE)</t>
  </si>
  <si>
    <t>LARA TERAN TRASCASA/LORENA CONEJERO PEIRÓ</t>
  </si>
  <si>
    <t>DISEÑO Y REALIZACIÓN DE JARDINES VERTICALES, CUADROD VIVOS Y LOGOS DE MUSGO PRESERVADO</t>
  </si>
  <si>
    <t>697 772 445/ 656 756 958</t>
  </si>
  <si>
    <t>jardinesdelaire@gmail.com</t>
  </si>
  <si>
    <t>www.jardinesdelaire.com</t>
  </si>
  <si>
    <t>MAYOR TOM PRODUCCIONES</t>
  </si>
  <si>
    <t>ANTONIO MÉRIDA DE SAN ROMÁN</t>
  </si>
  <si>
    <t>PRODUCCIÓN Y REALIZACIÓN DE PRODUCTOS AUDIOVISUALES</t>
  </si>
  <si>
    <t>615 243 120</t>
  </si>
  <si>
    <t>antomerida@gmail. com</t>
  </si>
  <si>
    <t>PABLO LÓPEZ MESA /RAMSES RODRÍGUEZ MARTÍNEZ</t>
  </si>
  <si>
    <t>SOLUCIONES DE TRANSFORMACIÓN DIGITAL A EMPRESAS MEDIANTE CONSULTORIA IT O PROYECTO DE DESARROLLO DE SOFTWARE</t>
  </si>
  <si>
    <t>687 466 594</t>
  </si>
  <si>
    <t>contacto@nextdigital.es</t>
  </si>
  <si>
    <t>www.nextdigital.es</t>
  </si>
  <si>
    <t>PINOUT SOLUTIONS, S.L</t>
  </si>
  <si>
    <t>IGANACIO DEL VAL ALFARO/JORGE FERNÁNDEZ LUCAS/JULIAN VICENTE PAGE</t>
  </si>
  <si>
    <t>SERVICIOS TÉCNICOS DE INGENIERÍA</t>
  </si>
  <si>
    <t>608 795 494 / 645 331 774</t>
  </si>
  <si>
    <t>proyectos@pinoutsolutions.com</t>
  </si>
  <si>
    <t>www.pinoutsolutions.com</t>
  </si>
  <si>
    <t>R2M SOLUTION SPAIN, SL</t>
  </si>
  <si>
    <t>TATIANA LOUREIRO/RAYMOND STERLING</t>
  </si>
  <si>
    <t>CONSULTORIA DE INNOVACION Y EFICIENCIA ENERGÉTICA</t>
  </si>
  <si>
    <t>918 276 597</t>
  </si>
  <si>
    <t>spain@r2msolution.com</t>
  </si>
  <si>
    <t>www.r2msolution.com</t>
  </si>
  <si>
    <t>RAÚL VÁZQUEZ CACHO</t>
  </si>
  <si>
    <t>CONTABILIDAD Y ASESORÍA</t>
  </si>
  <si>
    <t>655 427 744</t>
  </si>
  <si>
    <t>info@raisagestion.es</t>
  </si>
  <si>
    <t>www.raisagestion.es</t>
  </si>
  <si>
    <t>SERVICIOS ESPECIALIZADOS DE INSPECCIÓN Y PERITACIÓN, SL (SEINPE)</t>
  </si>
  <si>
    <t>JAVIER DEL PUERTO/ LUIS RUÍZ</t>
  </si>
  <si>
    <t>SERVICIOS DE PERITACIÓN GENERALES</t>
  </si>
  <si>
    <t>639 206 133 / 630 659 911</t>
  </si>
  <si>
    <t>javiepuerto@seinpe.com / luisruiz@seinpe.com</t>
  </si>
  <si>
    <t> www.seinpe.com</t>
  </si>
  <si>
    <t>SILVIA VICENTE DOMINGUEZ</t>
  </si>
  <si>
    <t>EMPRESA INNOVADORA EN EDUCACIÓN</t>
  </si>
  <si>
    <t>661 598.858</t>
  </si>
  <si>
    <t>info.bestteacher@gmail.com</t>
  </si>
  <si>
    <t>www.bestteacher-formacion.com</t>
  </si>
  <si>
    <t>JAVIER ACOSTA/MANUEL VIEIRA/JESSICA ROMO</t>
  </si>
  <si>
    <t>E-COMMERCE IMPORTACIÓN Y EXPORTACIÓN DE BIENES Y SERVICIOS DESTINADOS AL CUIDADO E HIGIENE PERSONAL</t>
  </si>
  <si>
    <t>606 345 903</t>
  </si>
  <si>
    <t>info@womaland.com</t>
  </si>
  <si>
    <t>www.womaland.com</t>
  </si>
  <si>
    <t>ANA BELEN BURGOS CALDERON  (CLEAN&amp;IRON)</t>
  </si>
  <si>
    <t>pabloarias@expoartis.com</t>
  </si>
  <si>
    <t>info@active-data.es</t>
  </si>
  <si>
    <t>ANA MARÍA DÍAZ-GALIANO ARANDA; NÉSTOR MENÉNDEZ GALLEGO</t>
  </si>
  <si>
    <t>665 397 797
644 710 557</t>
  </si>
  <si>
    <t>info@an-asesores.com</t>
  </si>
  <si>
    <t>artornos@gmail.com</t>
  </si>
  <si>
    <t>MARÍA DEL ROCÍO BAJO PINEDO; FERNANDO FUENTES ESTEFANÍA, ANTONIO BLASCO PARROLLA; ALBERT-CARLES VALLS BALLESP</t>
  </si>
  <si>
    <t>637 205 861</t>
  </si>
  <si>
    <t>administracion@tobeit.es</t>
  </si>
  <si>
    <t>CLAUDIA CÁMARA ESTREMERA; ALBA-LUCÍA GARCÍA MUÑOZ
JUDITH ORTEGA HARO</t>
  </si>
  <si>
    <t>info@artymanas.com</t>
  </si>
  <si>
    <t>JAVIER MARAÑA CAMINO; LUIS ALBERTO HERRERO HERNÁNDEZ</t>
  </si>
  <si>
    <t>asesoriayconsultoriahm@gmail.com</t>
  </si>
  <si>
    <t>PEDRO DANIEL BORCHES JUZGADO</t>
  </si>
  <si>
    <t>daniel.borches@beexe.com</t>
  </si>
  <si>
    <t>ROSA SERRANO BOLUDA</t>
  </si>
  <si>
    <t>rosa.serranoboluda@gmail.com</t>
  </si>
  <si>
    <t>MARIA JOSÉ SAN SEGUNDO POLO</t>
  </si>
  <si>
    <t>consultoresgleon@gmail.com</t>
  </si>
  <si>
    <t>COOPERACION PARA EL DESARROLLO E INTEGRACION</t>
  </si>
  <si>
    <t>NÉSTOR LUIS FERNÁNDEZ GARCÍA; JOAQUINA GARCÍA DE VEGA AMEIRO</t>
  </si>
  <si>
    <t>nestorconsultoriaice@gmail.com</t>
  </si>
  <si>
    <t>EDUARDO SUELA RUBIO; JAVIER SUELA RUBIO;  ANTONIA Mª CANDÓN GARCÍA;</t>
  </si>
  <si>
    <t>eduardosuela@dataequity.es</t>
  </si>
  <si>
    <t>dianelislemuspe@gmail.com</t>
  </si>
  <si>
    <t>DIANELIS LEMUS PÉREZ</t>
  </si>
  <si>
    <t>ANTONIO BALLESTEROS MARTÍNEZ; JORGE BALLESTEROS MARTÍNEZ</t>
  </si>
  <si>
    <t>extraescolares@ebot.es</t>
  </si>
  <si>
    <t>Mª BLANCA HERMANA MENDIOROZ;  Mª CONCEPCIÓN MARTÍNEZ CANO;  SAGRARIO MENDIOROZ ECHEVERRÍA</t>
  </si>
  <si>
    <t>916337933
629062743</t>
  </si>
  <si>
    <t>blanca.hermana@gmail.com</t>
  </si>
  <si>
    <t>912866868
627479799</t>
  </si>
  <si>
    <t>rodrigo.hidalgo@enchufauto.es</t>
  </si>
  <si>
    <t xml:space="preserve">RODRIGO HIDALGO MOYA; EDUARDO FERRÁN ÍÑIGO
</t>
  </si>
  <si>
    <t xml:space="preserve">ALBINA OTERO SUÁREZ
</t>
  </si>
  <si>
    <t>fjavido@hotmail.com</t>
  </si>
  <si>
    <t>ANDREA BLANCO RINCÓN</t>
  </si>
  <si>
    <t>andrea@galeoncomunicacion.com</t>
  </si>
  <si>
    <t xml:space="preserve">ALBERT GRAU PERISE; CARLOS FELIPE DUQUE; MARCOS J. GRAU TEDO; VICENTE DUQUE CUBOTA; ALÉX RUBIO; ALBERT CRESPO; RAÚL ARAGONÉS ORTÍZ; ROGER MALET MUNTÉ; ANTONIO MALET MUNTÉ
PABLO BORCHES JUZGADO
DAVID COMELLAS VOGEL
</t>
  </si>
  <si>
    <t>agrau@happycustomerbox.com</t>
  </si>
  <si>
    <t xml:space="preserve">H-HUMAN HEADHUNTING SL  </t>
  </si>
  <si>
    <t>ROCIO FUENTES ESCRIBANO</t>
  </si>
  <si>
    <t>rocio.fuentes@h-human.es</t>
  </si>
  <si>
    <t xml:space="preserve">ESTHER GONZÁLEZ BORJA
</t>
  </si>
  <si>
    <t>carolinacollado@ionclick.es</t>
  </si>
  <si>
    <t>isaacgd44@gmail.com</t>
  </si>
  <si>
    <t>gastroasesor@gmail.com</t>
  </si>
  <si>
    <t>jmontero@aparejadoresmadrid.org</t>
  </si>
  <si>
    <t xml:space="preserve">KEPRI </t>
  </si>
  <si>
    <t>MARÍA ANTONIA LOSADA FERREIRO</t>
  </si>
  <si>
    <t>malosada@kepripeople.com</t>
  </si>
  <si>
    <t>ENIT ELIZABETH RODRÍGUEZ SINCHIRE; BYRON SANTIAGO MONTERO CORO</t>
  </si>
  <si>
    <t>elizabeth@renuevatuseguro.com</t>
  </si>
  <si>
    <t>OSCAR CARREIRA PÉREZ</t>
  </si>
  <si>
    <t>oscar.carreira@maeswell.com</t>
  </si>
  <si>
    <t xml:space="preserve">mluis.mmontero@gmail.com </t>
  </si>
  <si>
    <t>FRANCISCO MARQUEZ ANDRÉS; ESTHER PATRICIA HERNÁNDEZ RUEDA</t>
  </si>
  <si>
    <t>maranfran@gmail.com</t>
  </si>
  <si>
    <t>marisolgomezmar@gmail.com</t>
  </si>
  <si>
    <t>PABLO LÓPEZ MESA; RANSES RODRÍGUEZ MARTÍNEZ</t>
  </si>
  <si>
    <t>administracion@nextdigital.es;plopez@nextdigital.es</t>
  </si>
  <si>
    <t>pedrov1@hotmail.com</t>
  </si>
  <si>
    <t>RAFAEL MATEOS BARRADO; ISAAC MARTÍN LÓPEZ; PABLO RUIZ GARCÍA; DIEGO BENITO MARÍN; Mª JOSÉ BLANCO GARCÍA; DARÍO DOMÍNGUEZ CASTILLO</t>
  </si>
  <si>
    <t>info@tympsicologia.com</t>
  </si>
  <si>
    <t>ANDREINA VERNET BLANK; PEDRO PABLO OJANGUREN PAVESI; FELICITAS SÁNCHEZ AINSUA</t>
  </si>
  <si>
    <t>plopez@wokiconsulting.com</t>
  </si>
  <si>
    <t>SERVICIOS DE INFORMACIÓN Y FORMACION</t>
  </si>
  <si>
    <t>SERVICIOS DE INGENIERÍA INFORMÁTICA CONCRETAMENTE SOBRE EL IOT, LAS SMART CITIES Y EL TRANSPORTE INTELIGENTE.</t>
  </si>
  <si>
    <t>GESTIÓN DE LAS OBLIGACIONES FISCALES, CONTABLES, LABORALES ADMINISTRATIVAS Y FINANCIERAS.</t>
  </si>
  <si>
    <t>LIMPIEZA</t>
  </si>
  <si>
    <t>GESTIÓN Y SEGURIDAD DE INFORMACIÓN</t>
  </si>
  <si>
    <t>OCIO Y TIEMPO LIBRE</t>
  </si>
  <si>
    <t>ASESORAMIENTO CONTABLE, FISCAL, LABORAL Y ADMINISTRATIVO A EMPRESAS EN SUS DIVERSAS FORMAS JURÍDICAS, PARTICULARES E INSTITUCIONES</t>
  </si>
  <si>
    <t>ACTIVIDADES DE CONSULTORIA INFORMÁTICA</t>
  </si>
  <si>
    <t>AUTOCONSUMO FOTOVOLTAICO</t>
  </si>
  <si>
    <t>MARCA DE ACCESORIOS Y COMPLEMENTOS REALIZADOS CON IMPRESORAS 3D Y MATERIALES SOSTENIBLES</t>
  </si>
  <si>
    <t>ACTIVIDADES DE CONTABILIDAD Y ASESORÍA FISCAL</t>
  </si>
  <si>
    <t xml:space="preserve">CENTRO ESPECIAL DE EMPLEO.  </t>
  </si>
  <si>
    <t>SERVICIOS DE CONSULTORÍA Y ANÁLISIS DE DATOS PARA EMPRESAS</t>
  </si>
  <si>
    <t>EDUCACIÓN ROBOTICA INFANTIL</t>
  </si>
  <si>
    <t>DESARROLLO Y COMERCIALIZACIÓN DE TECNOLÓGICA OSCAR</t>
  </si>
  <si>
    <t>INSTALACIONES ELECTRICAS</t>
  </si>
  <si>
    <t>DISTRIBUCIÓN DE ALIMENTOS NATURALES</t>
  </si>
  <si>
    <t>AGENCIA DE PUBLICIDAD</t>
  </si>
  <si>
    <t>APORTAR CONOCIMIENTOS A LAS EMPRESAS SOBRE EL COMPORTAMIENTO DE SUS CLIENTES A TRAVÉS DEL ANÁLISIS DE DATOS OBTENIDOS MEDIANTE SUS DISPOSITIVOS FÍSICOS, ASÍ COMO DE FUENTES EXTERNAS.</t>
  </si>
  <si>
    <t>SELECCIÓN DE PERSONAL IT</t>
  </si>
  <si>
    <t>FORMACIÓN ESPECIALIZADA EN TRADING</t>
  </si>
  <si>
    <t>INSTALACIÓN Y SUMINISTRO DE PUNTOS DE RECARGA</t>
  </si>
  <si>
    <t>MARKETING DIGITAL</t>
  </si>
  <si>
    <t>CONSULTORÍA Y FORMACIÓN PARA NEGOCIOS DE HOSTELERÍA</t>
  </si>
  <si>
    <t>CONSULTORÍA TÉCNICA EN ARQUITECTURA Y EDIFICACIÓN</t>
  </si>
  <si>
    <t>TRANSFORMACIÓN DIGITAL EN RECURSOS HUMANOS</t>
  </si>
  <si>
    <t>CONSULTORES INMOBILIARIOS, SEGUROS</t>
  </si>
  <si>
    <t>EMPRESA DE CONSULTORÍA E INGENIERÍA.</t>
  </si>
  <si>
    <t>SERVICIOS DE CONSULTORÍA.</t>
  </si>
  <si>
    <t>SOLUCIONES DE TRANSFORMACIÓN DIGITAL A EMPRESAS MEDIANTE CONSULTORÍA IT O PROYECTOS DE DESARROLLO SOFTWARE.</t>
  </si>
  <si>
    <t>ESPECIALISTAS EN REALIDAD AUMENTADA Y REALIDAD VIRTUAL.</t>
  </si>
  <si>
    <t>CENTRO DE PSICOLOGÍA DEPORTIVA. BIENESTAR, RENDIMIENTO, FORMACIÓN Y VALORES.</t>
  </si>
  <si>
    <t>PLATAFORMA DE CONSULTORÍA ONLINE</t>
  </si>
  <si>
    <t>TELÉFONO</t>
  </si>
  <si>
    <t>JESÚS PIÑEIRO NOGUERA</t>
  </si>
  <si>
    <t>PABLO FERNÁNDEZ ARIAS; Mª DEL PILAR ALONSO CERVERO</t>
  </si>
  <si>
    <t>JEREMY ROBLEDO PUERTA</t>
  </si>
  <si>
    <t>jeremy.robledo@besunenergy.com</t>
  </si>
  <si>
    <t>DANIEL ALBA ALONSO</t>
  </si>
  <si>
    <t>alba_daniel@hotmail.com</t>
  </si>
  <si>
    <t xml:space="preserve">www.expoartis.com </t>
  </si>
  <si>
    <t>www.tobeit.es</t>
  </si>
  <si>
    <t>www.an-asesores.com</t>
  </si>
  <si>
    <t>www.beexe.com</t>
  </si>
  <si>
    <t>www.besunenergy.com</t>
  </si>
  <si>
    <t xml:space="preserve">www.artymanas.com </t>
  </si>
  <si>
    <t>www.dataequity.es</t>
  </si>
  <si>
    <t>www.ebot.es</t>
  </si>
  <si>
    <t>www.chuic.es</t>
  </si>
  <si>
    <t>www.active-data.es</t>
  </si>
  <si>
    <t>www.consultoresgleon.com</t>
  </si>
  <si>
    <t>www.enchufauto.es</t>
  </si>
  <si>
    <t>www.galeoncomunicacion.com</t>
  </si>
  <si>
    <t>www.gadeprocess.com</t>
  </si>
  <si>
    <t>NO CONSTA</t>
  </si>
  <si>
    <t>www.foodmoon360.com</t>
  </si>
  <si>
    <t>www.happycustomerbox.com</t>
  </si>
  <si>
    <t xml:space="preserve"> www.gesmu.es</t>
  </si>
  <si>
    <t>www.h-human.es</t>
  </si>
  <si>
    <t>www.ionclick.es</t>
  </si>
  <si>
    <t>www.kepripeople.com</t>
  </si>
  <si>
    <t>www.renuevatuseguro.com</t>
  </si>
  <si>
    <t xml:space="preserve"> www.maeswell.com</t>
  </si>
  <si>
    <t>www.marcandezgestores.com</t>
  </si>
  <si>
    <t>En construcción</t>
  </si>
  <si>
    <t>www.tympsicologia.com</t>
  </si>
  <si>
    <t>www.wokiconsulting.com</t>
  </si>
  <si>
    <t>Carecemos de datos, no ha mandado ficha para dar de alta</t>
  </si>
  <si>
    <t>www.chefejecutivo.com</t>
  </si>
  <si>
    <t>www.samuraifunnel.com</t>
  </si>
  <si>
    <t>www.ficharpresencia.es</t>
  </si>
  <si>
    <t>www.eurekavirtualreality.com</t>
  </si>
  <si>
    <t>NOMBRE DE LA EMPRESA</t>
  </si>
  <si>
    <t>DATOS PROMOTORES</t>
  </si>
  <si>
    <t>ACTIVIDAD EMPRESA</t>
  </si>
  <si>
    <t>CORREO ELECTRÓNICO</t>
  </si>
  <si>
    <t>PÁGINA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</si>
</sst>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74" formatCode="0.0%"/>
  </numFmts>
  <fonts count="4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name val="Lato"/>
      <family val="2"/>
    </font>
    <font>
      <sz val="10"/>
      <name val="Lato"/>
      <family val="2"/>
    </font>
    <font>
      <b/>
      <sz val="12"/>
      <color indexed="9"/>
      <name val="Lato"/>
      <family val="2"/>
    </font>
    <font>
      <b/>
      <sz val="9"/>
      <color indexed="14"/>
      <name val="Lato"/>
      <family val="2"/>
    </font>
    <font>
      <sz val="9"/>
      <name val="Lato"/>
      <family val="2"/>
    </font>
    <font>
      <b/>
      <sz val="9"/>
      <color indexed="9"/>
      <name val="Lato"/>
      <family val="2"/>
    </font>
    <font>
      <b/>
      <sz val="9"/>
      <name val="Lato"/>
      <family val="2"/>
    </font>
    <font>
      <b/>
      <sz val="11"/>
      <name val="Lato"/>
      <family val="2"/>
    </font>
    <font>
      <sz val="10"/>
      <name val="Arial"/>
      <family val="2"/>
    </font>
    <font>
      <sz val="10"/>
      <name val="Arial"/>
      <family val="2"/>
    </font>
    <font>
      <u/>
      <sz val="8.25"/>
      <color theme="1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Lato"/>
      <family val="2"/>
    </font>
    <font>
      <b/>
      <sz val="9"/>
      <color theme="0"/>
      <name val="Lato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34" fillId="0" borderId="0"/>
    <xf numFmtId="0" fontId="35" fillId="0" borderId="0"/>
    <xf numFmtId="0" fontId="7" fillId="23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21" fillId="0" borderId="8" applyNumberFormat="0" applyFill="0" applyAlignment="0" applyProtection="0"/>
  </cellStyleXfs>
  <cellXfs count="129">
    <xf numFmtId="0" fontId="0" fillId="0" borderId="0" xfId="0"/>
    <xf numFmtId="0" fontId="2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4" fontId="0" fillId="0" borderId="0" xfId="45" applyNumberFormat="1" applyFont="1" applyFill="1" applyAlignment="1">
      <alignment horizontal="center" vertical="center"/>
    </xf>
    <xf numFmtId="174" fontId="0" fillId="0" borderId="0" xfId="0" applyNumberForma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24" borderId="9" xfId="0" applyFont="1" applyFill="1" applyBorder="1" applyAlignment="1">
      <alignment vertical="center"/>
    </xf>
    <xf numFmtId="0" fontId="25" fillId="24" borderId="10" xfId="0" applyFont="1" applyFill="1" applyBorder="1" applyAlignment="1">
      <alignment vertical="center"/>
    </xf>
    <xf numFmtId="0" fontId="25" fillId="24" borderId="11" xfId="0" applyFont="1" applyFill="1" applyBorder="1" applyAlignment="1">
      <alignment vertical="center"/>
    </xf>
    <xf numFmtId="0" fontId="26" fillId="0" borderId="9" xfId="0" applyFont="1" applyFill="1" applyBorder="1" applyAlignment="1">
      <alignment horizontal="center" vertical="center"/>
    </xf>
    <xf numFmtId="0" fontId="26" fillId="25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8" fillId="26" borderId="9" xfId="0" applyFont="1" applyFill="1" applyBorder="1" applyAlignment="1">
      <alignment horizontal="center" vertical="center"/>
    </xf>
    <xf numFmtId="0" fontId="28" fillId="26" borderId="16" xfId="0" applyFont="1" applyFill="1" applyBorder="1" applyAlignment="1">
      <alignment horizontal="center" vertical="center"/>
    </xf>
    <xf numFmtId="0" fontId="28" fillId="26" borderId="11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174" fontId="24" fillId="0" borderId="0" xfId="45" applyNumberFormat="1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36" fillId="25" borderId="1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25" borderId="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left" vertical="center" wrapText="1"/>
    </xf>
    <xf numFmtId="0" fontId="27" fillId="25" borderId="14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7" fillId="25" borderId="15" xfId="0" applyFont="1" applyFill="1" applyBorder="1" applyAlignment="1">
      <alignment horizontal="left" vertical="center" wrapText="1"/>
    </xf>
    <xf numFmtId="0" fontId="37" fillId="26" borderId="16" xfId="0" applyFont="1" applyFill="1" applyBorder="1" applyAlignment="1">
      <alignment horizontal="center" vertical="center"/>
    </xf>
    <xf numFmtId="0" fontId="37" fillId="26" borderId="16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vertical="center"/>
    </xf>
    <xf numFmtId="0" fontId="26" fillId="25" borderId="16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6" fillId="25" borderId="22" xfId="0" applyFont="1" applyFill="1" applyBorder="1" applyAlignment="1">
      <alignment horizontal="center" vertical="center"/>
    </xf>
    <xf numFmtId="0" fontId="26" fillId="25" borderId="10" xfId="0" applyFont="1" applyFill="1" applyBorder="1" applyAlignment="1">
      <alignment horizontal="center" vertical="center"/>
    </xf>
    <xf numFmtId="0" fontId="26" fillId="25" borderId="22" xfId="0" applyFont="1" applyFill="1" applyBorder="1" applyAlignment="1">
      <alignment horizontal="center" vertical="center" wrapText="1"/>
    </xf>
    <xf numFmtId="0" fontId="26" fillId="25" borderId="9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9" fontId="24" fillId="0" borderId="23" xfId="45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25" borderId="10" xfId="0" quotePrefix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9" fontId="23" fillId="0" borderId="25" xfId="45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25" borderId="2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25" borderId="26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25" borderId="18" xfId="0" applyFont="1" applyFill="1" applyBorder="1" applyAlignment="1">
      <alignment horizontal="center" vertical="center"/>
    </xf>
    <xf numFmtId="0" fontId="24" fillId="25" borderId="19" xfId="0" applyFont="1" applyFill="1" applyBorder="1" applyAlignment="1">
      <alignment horizontal="center" vertical="center"/>
    </xf>
    <xf numFmtId="0" fontId="24" fillId="25" borderId="31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/>
    </xf>
    <xf numFmtId="0" fontId="2" fillId="25" borderId="24" xfId="0" applyFont="1" applyFill="1" applyBorder="1" applyAlignment="1">
      <alignment horizontal="center" vertical="center"/>
    </xf>
    <xf numFmtId="0" fontId="2" fillId="25" borderId="35" xfId="0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8" fillId="27" borderId="36" xfId="0" applyFont="1" applyFill="1" applyBorder="1" applyAlignment="1">
      <alignment horizontal="center" vertical="center"/>
    </xf>
    <xf numFmtId="0" fontId="24" fillId="25" borderId="37" xfId="0" applyFont="1" applyFill="1" applyBorder="1" applyAlignment="1">
      <alignment horizontal="center" vertical="center"/>
    </xf>
    <xf numFmtId="0" fontId="24" fillId="25" borderId="38" xfId="0" quotePrefix="1" applyFont="1" applyFill="1" applyBorder="1" applyAlignment="1">
      <alignment horizontal="center" vertical="center"/>
    </xf>
    <xf numFmtId="0" fontId="2" fillId="25" borderId="18" xfId="0" applyFont="1" applyFill="1" applyBorder="1" applyAlignment="1">
      <alignment horizontal="center" vertical="center"/>
    </xf>
    <xf numFmtId="0" fontId="2" fillId="25" borderId="19" xfId="0" applyFont="1" applyFill="1" applyBorder="1" applyAlignment="1">
      <alignment horizontal="center" vertical="center"/>
    </xf>
    <xf numFmtId="0" fontId="2" fillId="27" borderId="36" xfId="0" applyFont="1" applyFill="1" applyBorder="1" applyAlignment="1">
      <alignment horizontal="center" vertical="center"/>
    </xf>
    <xf numFmtId="0" fontId="2" fillId="25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" fillId="0" borderId="41" xfId="0" quotePrefix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9" fillId="27" borderId="0" xfId="0" applyFont="1" applyFill="1" applyBorder="1"/>
    <xf numFmtId="0" fontId="39" fillId="27" borderId="0" xfId="0" applyFont="1" applyFill="1" applyBorder="1" applyAlignment="1">
      <alignment horizontal="center"/>
    </xf>
    <xf numFmtId="0" fontId="39" fillId="27" borderId="0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center" wrapText="1"/>
    </xf>
    <xf numFmtId="0" fontId="39" fillId="27" borderId="0" xfId="0" applyFont="1" applyFill="1" applyBorder="1" applyAlignment="1">
      <alignment wrapText="1"/>
    </xf>
    <xf numFmtId="0" fontId="39" fillId="27" borderId="0" xfId="0" applyFont="1" applyFill="1" applyBorder="1" applyAlignment="1" applyProtection="1">
      <alignment horizontal="center" vertical="center"/>
    </xf>
    <xf numFmtId="3" fontId="39" fillId="27" borderId="0" xfId="0" applyNumberFormat="1" applyFont="1" applyFill="1" applyBorder="1" applyAlignment="1" applyProtection="1">
      <alignment horizontal="center" vertical="center"/>
    </xf>
    <xf numFmtId="0" fontId="34" fillId="27" borderId="0" xfId="0" applyFont="1" applyFill="1" applyBorder="1" applyAlignment="1" applyProtection="1">
      <alignment wrapText="1"/>
      <protection locked="0"/>
    </xf>
    <xf numFmtId="0" fontId="34" fillId="27" borderId="0" xfId="0" applyFont="1" applyFill="1" applyBorder="1" applyAlignment="1" applyProtection="1">
      <alignment horizontal="center" vertical="center"/>
      <protection locked="0"/>
    </xf>
    <xf numFmtId="0" fontId="39" fillId="27" borderId="0" xfId="0" applyFont="1" applyFill="1" applyBorder="1" applyAlignment="1">
      <alignment vertical="center" wrapText="1"/>
    </xf>
    <xf numFmtId="0" fontId="34" fillId="27" borderId="0" xfId="0" applyNumberFormat="1" applyFont="1" applyFill="1" applyBorder="1" applyAlignment="1" applyProtection="1">
      <protection locked="0"/>
    </xf>
    <xf numFmtId="3" fontId="39" fillId="27" borderId="0" xfId="0" applyNumberFormat="1" applyFont="1" applyFill="1" applyBorder="1" applyAlignment="1" applyProtection="1">
      <alignment horizontal="center" vertical="center" wrapText="1"/>
    </xf>
    <xf numFmtId="0" fontId="39" fillId="27" borderId="0" xfId="0" applyFont="1" applyFill="1" applyBorder="1" applyAlignment="1">
      <alignment horizontal="left" vertical="center"/>
    </xf>
    <xf numFmtId="0" fontId="39" fillId="27" borderId="0" xfId="0" applyFont="1" applyFill="1" applyBorder="1" applyAlignment="1" applyProtection="1">
      <alignment horizontal="left" vertical="center" wrapText="1"/>
      <protection locked="0"/>
    </xf>
    <xf numFmtId="0" fontId="39" fillId="27" borderId="0" xfId="0" applyFont="1" applyFill="1" applyBorder="1" applyAlignment="1">
      <alignment horizontal="center" vertical="center"/>
    </xf>
    <xf numFmtId="0" fontId="34" fillId="27" borderId="0" xfId="0" applyFont="1" applyFill="1" applyBorder="1" applyAlignment="1" applyProtection="1">
      <alignment horizontal="center" vertical="center" wrapText="1"/>
      <protection locked="0"/>
    </xf>
    <xf numFmtId="0" fontId="39" fillId="27" borderId="0" xfId="0" applyFont="1" applyFill="1" applyBorder="1" applyAlignment="1">
      <alignment vertical="center"/>
    </xf>
    <xf numFmtId="0" fontId="40" fillId="27" borderId="0" xfId="0" applyFont="1" applyFill="1" applyBorder="1"/>
    <xf numFmtId="0" fontId="40" fillId="27" borderId="0" xfId="43" applyFont="1" applyFill="1" applyBorder="1" applyAlignment="1">
      <alignment horizontal="center" wrapText="1"/>
    </xf>
    <xf numFmtId="0" fontId="39" fillId="27" borderId="0" xfId="0" applyNumberFormat="1" applyFont="1" applyFill="1" applyBorder="1" applyAlignment="1" applyProtection="1">
      <alignment vertical="center" wrapText="1"/>
      <protection locked="0"/>
    </xf>
    <xf numFmtId="14" fontId="39" fillId="27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27" borderId="0" xfId="0" applyNumberFormat="1" applyFont="1" applyFill="1" applyBorder="1" applyAlignment="1" applyProtection="1">
      <alignment wrapText="1"/>
      <protection locked="0"/>
    </xf>
    <xf numFmtId="0" fontId="40" fillId="27" borderId="0" xfId="43" applyFont="1" applyFill="1" applyBorder="1" applyAlignment="1">
      <alignment horizontal="center"/>
    </xf>
    <xf numFmtId="0" fontId="41" fillId="27" borderId="0" xfId="0" applyFont="1" applyFill="1" applyBorder="1" applyAlignment="1">
      <alignment horizontal="center" wrapText="1"/>
    </xf>
    <xf numFmtId="0" fontId="39" fillId="27" borderId="0" xfId="0" applyFont="1" applyFill="1" applyBorder="1" applyAlignment="1">
      <alignment horizontal="left" vertical="center" wrapText="1"/>
    </xf>
    <xf numFmtId="0" fontId="34" fillId="27" borderId="0" xfId="0" applyFont="1" applyFill="1" applyBorder="1" applyAlignment="1">
      <alignment horizontal="left" vertical="center" wrapText="1"/>
    </xf>
    <xf numFmtId="0" fontId="39" fillId="27" borderId="0" xfId="0" applyFont="1" applyFill="1" applyBorder="1" applyAlignment="1"/>
    <xf numFmtId="0" fontId="34" fillId="27" borderId="0" xfId="0" applyFont="1" applyFill="1" applyBorder="1" applyAlignment="1">
      <alignment wrapText="1"/>
    </xf>
    <xf numFmtId="0" fontId="39" fillId="27" borderId="0" xfId="0" applyFont="1" applyFill="1" applyBorder="1" applyAlignment="1">
      <alignment horizontal="left" wrapText="1"/>
    </xf>
    <xf numFmtId="0" fontId="39" fillId="27" borderId="0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 applyAlignment="1" applyProtection="1">
      <alignment vertical="center" wrapText="1"/>
    </xf>
    <xf numFmtId="0" fontId="34" fillId="27" borderId="0" xfId="0" applyFont="1" applyFill="1" applyBorder="1"/>
    <xf numFmtId="0" fontId="41" fillId="27" borderId="0" xfId="0" applyFont="1" applyFill="1" applyBorder="1" applyAlignment="1">
      <alignment horizontal="center"/>
    </xf>
    <xf numFmtId="0" fontId="39" fillId="27" borderId="0" xfId="0" applyFont="1" applyFill="1" applyBorder="1" applyAlignment="1">
      <alignment horizontal="left"/>
    </xf>
    <xf numFmtId="0" fontId="39" fillId="27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left" vertical="center"/>
    </xf>
    <xf numFmtId="0" fontId="30" fillId="25" borderId="42" xfId="0" applyFont="1" applyFill="1" applyBorder="1" applyAlignment="1">
      <alignment horizontal="center" vertical="center"/>
    </xf>
    <xf numFmtId="0" fontId="25" fillId="24" borderId="9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Euro 2" xfId="31"/>
    <cellStyle name="Euro 3" xfId="32"/>
    <cellStyle name="Euro 4" xfId="33"/>
    <cellStyle name="Euro 5" xfId="34"/>
    <cellStyle name="Euro 6" xfId="35"/>
    <cellStyle name="Euro 7" xfId="36"/>
    <cellStyle name="Hipervínculo 2" xfId="37"/>
    <cellStyle name="Hipervínculo 3" xfId="38"/>
    <cellStyle name="Incorrecto" xfId="39" builtinId="27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tas" xfId="44" builtinId="10" customBuiltin="1"/>
    <cellStyle name="Porcentaje" xfId="45" builtinId="5"/>
    <cellStyle name="Porcentaje 2" xfId="46"/>
    <cellStyle name="Porcentaje 3" xfId="47"/>
    <cellStyle name="Porcentaje 4" xfId="48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36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F035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1A75C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ioleta rojo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gevida.com/" TargetMode="External"/><Relationship Id="rId21" Type="http://schemas.openxmlformats.org/officeDocument/2006/relationships/hyperlink" Target="mailto:javier.paniagua@cobaltiqgroup.com" TargetMode="External"/><Relationship Id="rId42" Type="http://schemas.openxmlformats.org/officeDocument/2006/relationships/hyperlink" Target="http://www.monavar.es/" TargetMode="External"/><Relationship Id="rId47" Type="http://schemas.openxmlformats.org/officeDocument/2006/relationships/hyperlink" Target="mailto:antomerida@gmail.%20com" TargetMode="External"/><Relationship Id="rId63" Type="http://schemas.openxmlformats.org/officeDocument/2006/relationships/hyperlink" Target="http://www.cleaniron.com/" TargetMode="External"/><Relationship Id="rId68" Type="http://schemas.openxmlformats.org/officeDocument/2006/relationships/hyperlink" Target="mailto:administracion@tobeit.es" TargetMode="External"/><Relationship Id="rId84" Type="http://schemas.openxmlformats.org/officeDocument/2006/relationships/hyperlink" Target="mailto:pedrov1@hotmail.com" TargetMode="External"/><Relationship Id="rId89" Type="http://schemas.openxmlformats.org/officeDocument/2006/relationships/hyperlink" Target="http://www.expoartis.com/" TargetMode="External"/><Relationship Id="rId112" Type="http://schemas.openxmlformats.org/officeDocument/2006/relationships/hyperlink" Target="http://www.wokiconsulting.com/" TargetMode="External"/><Relationship Id="rId16" Type="http://schemas.openxmlformats.org/officeDocument/2006/relationships/hyperlink" Target="http://www.laclave-rrhh.es/" TargetMode="External"/><Relationship Id="rId107" Type="http://schemas.openxmlformats.org/officeDocument/2006/relationships/hyperlink" Target="http://www.kepripeople.com/" TargetMode="External"/><Relationship Id="rId11" Type="http://schemas.openxmlformats.org/officeDocument/2006/relationships/hyperlink" Target="mailto:pgo@baculum.es" TargetMode="External"/><Relationship Id="rId24" Type="http://schemas.openxmlformats.org/officeDocument/2006/relationships/hyperlink" Target="http://www.divisalia.com/" TargetMode="External"/><Relationship Id="rId32" Type="http://schemas.openxmlformats.org/officeDocument/2006/relationships/hyperlink" Target="mailto:javier.virco@gmail.com" TargetMode="External"/><Relationship Id="rId37" Type="http://schemas.openxmlformats.org/officeDocument/2006/relationships/hyperlink" Target="mailto:mherguedas@integralmedia.es" TargetMode="External"/><Relationship Id="rId40" Type="http://schemas.openxmlformats.org/officeDocument/2006/relationships/hyperlink" Target="http://www.cocheando.es/" TargetMode="External"/><Relationship Id="rId45" Type="http://schemas.openxmlformats.org/officeDocument/2006/relationships/hyperlink" Target="mailto:jardinesdelaire@gmail.com" TargetMode="External"/><Relationship Id="rId53" Type="http://schemas.openxmlformats.org/officeDocument/2006/relationships/hyperlink" Target="http://www.r2msolution.com/" TargetMode="External"/><Relationship Id="rId58" Type="http://schemas.openxmlformats.org/officeDocument/2006/relationships/hyperlink" Target="mailto:info@xtrategy.digital" TargetMode="External"/><Relationship Id="rId66" Type="http://schemas.openxmlformats.org/officeDocument/2006/relationships/hyperlink" Target="mailto:info@an-asesores.com" TargetMode="External"/><Relationship Id="rId74" Type="http://schemas.openxmlformats.org/officeDocument/2006/relationships/hyperlink" Target="mailto:extraescolares@ebot.es" TargetMode="External"/><Relationship Id="rId79" Type="http://schemas.openxmlformats.org/officeDocument/2006/relationships/hyperlink" Target="mailto:carolinacollado@ionclick.es" TargetMode="External"/><Relationship Id="rId87" Type="http://schemas.openxmlformats.org/officeDocument/2006/relationships/hyperlink" Target="mailto:jeremy.robledo@besunenergy.com" TargetMode="External"/><Relationship Id="rId102" Type="http://schemas.openxmlformats.org/officeDocument/2006/relationships/hyperlink" Target="http://www.galeoncomunicacion.com/" TargetMode="External"/><Relationship Id="rId110" Type="http://schemas.openxmlformats.org/officeDocument/2006/relationships/hyperlink" Target="http://www.nextdigital.es/" TargetMode="External"/><Relationship Id="rId115" Type="http://schemas.openxmlformats.org/officeDocument/2006/relationships/hyperlink" Target="http://www.samuraifunnel.com/" TargetMode="External"/><Relationship Id="rId5" Type="http://schemas.openxmlformats.org/officeDocument/2006/relationships/hyperlink" Target="http://www.enviloba.com/" TargetMode="External"/><Relationship Id="rId61" Type="http://schemas.openxmlformats.org/officeDocument/2006/relationships/hyperlink" Target="http://www.womaland.com/" TargetMode="External"/><Relationship Id="rId82" Type="http://schemas.openxmlformats.org/officeDocument/2006/relationships/hyperlink" Target="mailto:maranfran@gmail.com" TargetMode="External"/><Relationship Id="rId90" Type="http://schemas.openxmlformats.org/officeDocument/2006/relationships/hyperlink" Target="http://www.an-asesores.com/" TargetMode="External"/><Relationship Id="rId95" Type="http://schemas.openxmlformats.org/officeDocument/2006/relationships/hyperlink" Target="http://www.chuic.es/" TargetMode="External"/><Relationship Id="rId19" Type="http://schemas.openxmlformats.org/officeDocument/2006/relationships/hyperlink" Target="http://www.best-control.es/" TargetMode="External"/><Relationship Id="rId14" Type="http://schemas.openxmlformats.org/officeDocument/2006/relationships/hyperlink" Target="mailto:info@banium.com" TargetMode="External"/><Relationship Id="rId22" Type="http://schemas.openxmlformats.org/officeDocument/2006/relationships/hyperlink" Target="http://www.cobaltiqgroup.com/" TargetMode="External"/><Relationship Id="rId27" Type="http://schemas.openxmlformats.org/officeDocument/2006/relationships/hyperlink" Target="mailto:ahuerga@estructa.net" TargetMode="External"/><Relationship Id="rId30" Type="http://schemas.openxmlformats.org/officeDocument/2006/relationships/hyperlink" Target="http://www.logoaparejadores.es/" TargetMode="External"/><Relationship Id="rId35" Type="http://schemas.openxmlformats.org/officeDocument/2006/relationships/hyperlink" Target="mailto:monica@ideorum.com" TargetMode="External"/><Relationship Id="rId43" Type="http://schemas.openxmlformats.org/officeDocument/2006/relationships/hyperlink" Target="mailto:aitorojanguren@koiki.eu" TargetMode="External"/><Relationship Id="rId48" Type="http://schemas.openxmlformats.org/officeDocument/2006/relationships/hyperlink" Target="http://www.nextdigital.es/" TargetMode="External"/><Relationship Id="rId56" Type="http://schemas.openxmlformats.org/officeDocument/2006/relationships/hyperlink" Target="mailto:anata@anata-effenergy.com" TargetMode="External"/><Relationship Id="rId64" Type="http://schemas.openxmlformats.org/officeDocument/2006/relationships/hyperlink" Target="mailto:pabloarias@expoartis.com" TargetMode="External"/><Relationship Id="rId69" Type="http://schemas.openxmlformats.org/officeDocument/2006/relationships/hyperlink" Target="mailto:asesoriayconsultoriahm@gmail.com" TargetMode="External"/><Relationship Id="rId77" Type="http://schemas.openxmlformats.org/officeDocument/2006/relationships/hyperlink" Target="mailto:andrea@galeoncomunicacion.com" TargetMode="External"/><Relationship Id="rId100" Type="http://schemas.openxmlformats.org/officeDocument/2006/relationships/hyperlink" Target="http://www.enchufauto.es/" TargetMode="External"/><Relationship Id="rId105" Type="http://schemas.openxmlformats.org/officeDocument/2006/relationships/hyperlink" Target="http://www.h-human.es/" TargetMode="External"/><Relationship Id="rId113" Type="http://schemas.openxmlformats.org/officeDocument/2006/relationships/hyperlink" Target="http://www.cleaniron.com/" TargetMode="External"/><Relationship Id="rId8" Type="http://schemas.openxmlformats.org/officeDocument/2006/relationships/hyperlink" Target="http://www.evinci.es/" TargetMode="External"/><Relationship Id="rId51" Type="http://schemas.openxmlformats.org/officeDocument/2006/relationships/hyperlink" Target="http://www.pinoutsolutions.com/" TargetMode="External"/><Relationship Id="rId72" Type="http://schemas.openxmlformats.org/officeDocument/2006/relationships/hyperlink" Target="mailto:consultoresgleon@gmail.com" TargetMode="External"/><Relationship Id="rId80" Type="http://schemas.openxmlformats.org/officeDocument/2006/relationships/hyperlink" Target="mailto:elizabeth@renuevatuseguro.com" TargetMode="External"/><Relationship Id="rId85" Type="http://schemas.openxmlformats.org/officeDocument/2006/relationships/hyperlink" Target="mailto:info@tympsicologia.com" TargetMode="External"/><Relationship Id="rId93" Type="http://schemas.openxmlformats.org/officeDocument/2006/relationships/hyperlink" Target="http://www.beexe.com/" TargetMode="External"/><Relationship Id="rId98" Type="http://schemas.openxmlformats.org/officeDocument/2006/relationships/hyperlink" Target="http://www.dataequity.es/" TargetMode="External"/><Relationship Id="rId3" Type="http://schemas.openxmlformats.org/officeDocument/2006/relationships/hyperlink" Target="mailto:a.carrillo@ilusionvisual.com" TargetMode="External"/><Relationship Id="rId12" Type="http://schemas.openxmlformats.org/officeDocument/2006/relationships/hyperlink" Target="http://www.baculum.es/" TargetMode="External"/><Relationship Id="rId17" Type="http://schemas.openxmlformats.org/officeDocument/2006/relationships/hyperlink" Target="http://www.beatriztierno.com/" TargetMode="External"/><Relationship Id="rId25" Type="http://schemas.openxmlformats.org/officeDocument/2006/relationships/hyperlink" Target="mailto:info@agevida.com" TargetMode="External"/><Relationship Id="rId33" Type="http://schemas.openxmlformats.org/officeDocument/2006/relationships/hyperlink" Target="mailto:clientes@rainbox.es" TargetMode="External"/><Relationship Id="rId38" Type="http://schemas.openxmlformats.org/officeDocument/2006/relationships/hyperlink" Target="http://www.integralmediaprojects.es/" TargetMode="External"/><Relationship Id="rId46" Type="http://schemas.openxmlformats.org/officeDocument/2006/relationships/hyperlink" Target="http://www.jardinesdelaire.com/" TargetMode="External"/><Relationship Id="rId59" Type="http://schemas.openxmlformats.org/officeDocument/2006/relationships/hyperlink" Target="http://www.xtrategy.digital/" TargetMode="External"/><Relationship Id="rId67" Type="http://schemas.openxmlformats.org/officeDocument/2006/relationships/hyperlink" Target="mailto:artornos@gmail.com" TargetMode="External"/><Relationship Id="rId103" Type="http://schemas.openxmlformats.org/officeDocument/2006/relationships/hyperlink" Target="http://www.gadeprocess.com/" TargetMode="External"/><Relationship Id="rId108" Type="http://schemas.openxmlformats.org/officeDocument/2006/relationships/hyperlink" Target="http://www.renuevatuseguro.com/" TargetMode="External"/><Relationship Id="rId116" Type="http://schemas.openxmlformats.org/officeDocument/2006/relationships/printerSettings" Target="../printerSettings/printerSettings2.bin"/><Relationship Id="rId20" Type="http://schemas.openxmlformats.org/officeDocument/2006/relationships/hyperlink" Target="mailto:info@best-control.es" TargetMode="External"/><Relationship Id="rId41" Type="http://schemas.openxmlformats.org/officeDocument/2006/relationships/hyperlink" Target="mailto:juliomgil@monavar.es" TargetMode="External"/><Relationship Id="rId54" Type="http://schemas.openxmlformats.org/officeDocument/2006/relationships/hyperlink" Target="mailto:info.bestteacher@gmail.com" TargetMode="External"/><Relationship Id="rId62" Type="http://schemas.openxmlformats.org/officeDocument/2006/relationships/hyperlink" Target="mailto:madridcentro@cleaniron.com" TargetMode="External"/><Relationship Id="rId70" Type="http://schemas.openxmlformats.org/officeDocument/2006/relationships/hyperlink" Target="mailto:daniel.borches@beexe.com" TargetMode="External"/><Relationship Id="rId75" Type="http://schemas.openxmlformats.org/officeDocument/2006/relationships/hyperlink" Target="mailto:rodrigo.hidalgo@enchufauto.es" TargetMode="External"/><Relationship Id="rId83" Type="http://schemas.openxmlformats.org/officeDocument/2006/relationships/hyperlink" Target="mailto:administracion@nextdigital.es;plopez@nextdigital.es" TargetMode="External"/><Relationship Id="rId88" Type="http://schemas.openxmlformats.org/officeDocument/2006/relationships/hyperlink" Target="mailto:alba_daniel@hotmail.com" TargetMode="External"/><Relationship Id="rId91" Type="http://schemas.openxmlformats.org/officeDocument/2006/relationships/hyperlink" Target="http://www.tobeit.es/" TargetMode="External"/><Relationship Id="rId96" Type="http://schemas.openxmlformats.org/officeDocument/2006/relationships/hyperlink" Target="http://www.active-data.es/" TargetMode="External"/><Relationship Id="rId111" Type="http://schemas.openxmlformats.org/officeDocument/2006/relationships/hyperlink" Target="http://www.tympsicologia.com/" TargetMode="External"/><Relationship Id="rId1" Type="http://schemas.openxmlformats.org/officeDocument/2006/relationships/hyperlink" Target="mailto:accesible@100x100accesible.com" TargetMode="External"/><Relationship Id="rId6" Type="http://schemas.openxmlformats.org/officeDocument/2006/relationships/hyperlink" Target="mailto:afpoza@gmail.com" TargetMode="External"/><Relationship Id="rId15" Type="http://schemas.openxmlformats.org/officeDocument/2006/relationships/hyperlink" Target="mailto:b.sanchez@laclave-rrhh.es" TargetMode="External"/><Relationship Id="rId23" Type="http://schemas.openxmlformats.org/officeDocument/2006/relationships/hyperlink" Target="mailto:info@divisalia.com" TargetMode="External"/><Relationship Id="rId28" Type="http://schemas.openxmlformats.org/officeDocument/2006/relationships/hyperlink" Target="mailto:helion@eyeslicepictures.com" TargetMode="External"/><Relationship Id="rId36" Type="http://schemas.openxmlformats.org/officeDocument/2006/relationships/hyperlink" Target="http://www.ideorum.com/" TargetMode="External"/><Relationship Id="rId49" Type="http://schemas.openxmlformats.org/officeDocument/2006/relationships/hyperlink" Target="mailto:contacto@nextdigital.es" TargetMode="External"/><Relationship Id="rId57" Type="http://schemas.openxmlformats.org/officeDocument/2006/relationships/hyperlink" Target="http://www.anata-effenergy.com/" TargetMode="External"/><Relationship Id="rId106" Type="http://schemas.openxmlformats.org/officeDocument/2006/relationships/hyperlink" Target="http://www.ionclick.es/" TargetMode="External"/><Relationship Id="rId114" Type="http://schemas.openxmlformats.org/officeDocument/2006/relationships/hyperlink" Target="http://www.chefejecutivo.com/" TargetMode="External"/><Relationship Id="rId10" Type="http://schemas.openxmlformats.org/officeDocument/2006/relationships/hyperlink" Target="http://www.apertum.es/" TargetMode="External"/><Relationship Id="rId31" Type="http://schemas.openxmlformats.org/officeDocument/2006/relationships/hyperlink" Target="mailto:contacto@aplyca.es" TargetMode="External"/><Relationship Id="rId44" Type="http://schemas.openxmlformats.org/officeDocument/2006/relationships/hyperlink" Target="http://www.koiki.eu/" TargetMode="External"/><Relationship Id="rId52" Type="http://schemas.openxmlformats.org/officeDocument/2006/relationships/hyperlink" Target="mailto:spain@r2msolution.com" TargetMode="External"/><Relationship Id="rId60" Type="http://schemas.openxmlformats.org/officeDocument/2006/relationships/hyperlink" Target="mailto:info@womaland.com" TargetMode="External"/><Relationship Id="rId65" Type="http://schemas.openxmlformats.org/officeDocument/2006/relationships/hyperlink" Target="mailto:info@active-data.es" TargetMode="External"/><Relationship Id="rId73" Type="http://schemas.openxmlformats.org/officeDocument/2006/relationships/hyperlink" Target="mailto:nestorconsultoriaice@gmail.com" TargetMode="External"/><Relationship Id="rId78" Type="http://schemas.openxmlformats.org/officeDocument/2006/relationships/hyperlink" Target="mailto:agrau@happycustomerbox.com" TargetMode="External"/><Relationship Id="rId81" Type="http://schemas.openxmlformats.org/officeDocument/2006/relationships/hyperlink" Target="mailto:oscar.carreira@maeswell.com" TargetMode="External"/><Relationship Id="rId86" Type="http://schemas.openxmlformats.org/officeDocument/2006/relationships/hyperlink" Target="mailto:plopez@wokiconsulting.com" TargetMode="External"/><Relationship Id="rId94" Type="http://schemas.openxmlformats.org/officeDocument/2006/relationships/hyperlink" Target="http://www.besunenergy.com/" TargetMode="External"/><Relationship Id="rId99" Type="http://schemas.openxmlformats.org/officeDocument/2006/relationships/hyperlink" Target="http://www.ebot.es/" TargetMode="External"/><Relationship Id="rId101" Type="http://schemas.openxmlformats.org/officeDocument/2006/relationships/hyperlink" Target="http://www.foodmoon360.com/" TargetMode="External"/><Relationship Id="rId4" Type="http://schemas.openxmlformats.org/officeDocument/2006/relationships/hyperlink" Target="http://www.ilusionvisual.com/" TargetMode="External"/><Relationship Id="rId9" Type="http://schemas.openxmlformats.org/officeDocument/2006/relationships/hyperlink" Target="mailto:consultoria@apertum.es" TargetMode="External"/><Relationship Id="rId13" Type="http://schemas.openxmlformats.org/officeDocument/2006/relationships/hyperlink" Target="http://www.banium.com/" TargetMode="External"/><Relationship Id="rId18" Type="http://schemas.openxmlformats.org/officeDocument/2006/relationships/hyperlink" Target="mailto:beatriz@beatriztierno.com" TargetMode="External"/><Relationship Id="rId39" Type="http://schemas.openxmlformats.org/officeDocument/2006/relationships/hyperlink" Target="mailto:cano@cocheando.es" TargetMode="External"/><Relationship Id="rId109" Type="http://schemas.openxmlformats.org/officeDocument/2006/relationships/hyperlink" Target="http://www.marcandezgestores.com/" TargetMode="External"/><Relationship Id="rId34" Type="http://schemas.openxmlformats.org/officeDocument/2006/relationships/hyperlink" Target="http://www.rainbox.es/" TargetMode="External"/><Relationship Id="rId50" Type="http://schemas.openxmlformats.org/officeDocument/2006/relationships/hyperlink" Target="mailto:proyectos@pinoutsolutions.com" TargetMode="External"/><Relationship Id="rId55" Type="http://schemas.openxmlformats.org/officeDocument/2006/relationships/hyperlink" Target="http://www.bestteacher-formacion.com/" TargetMode="External"/><Relationship Id="rId76" Type="http://schemas.openxmlformats.org/officeDocument/2006/relationships/hyperlink" Target="mailto:fjavido@hotmail.com" TargetMode="External"/><Relationship Id="rId97" Type="http://schemas.openxmlformats.org/officeDocument/2006/relationships/hyperlink" Target="http://www.consultoresgleon.com/" TargetMode="External"/><Relationship Id="rId104" Type="http://schemas.openxmlformats.org/officeDocument/2006/relationships/hyperlink" Target="http://www.happycustomerbox.com/" TargetMode="External"/><Relationship Id="rId7" Type="http://schemas.openxmlformats.org/officeDocument/2006/relationships/hyperlink" Target="mailto:aguiteras@evinci.es" TargetMode="External"/><Relationship Id="rId71" Type="http://schemas.openxmlformats.org/officeDocument/2006/relationships/hyperlink" Target="mailto:rosa.serranoboluda@gmail.com" TargetMode="External"/><Relationship Id="rId92" Type="http://schemas.openxmlformats.org/officeDocument/2006/relationships/hyperlink" Target="http://www.artymanas.com/" TargetMode="External"/><Relationship Id="rId2" Type="http://schemas.openxmlformats.org/officeDocument/2006/relationships/hyperlink" Target="http://www.100x100accesible.com/" TargetMode="External"/><Relationship Id="rId29" Type="http://schemas.openxmlformats.org/officeDocument/2006/relationships/hyperlink" Target="http://www.eyeslicepictur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ColWidth="11.44140625" defaultRowHeight="13.2" x14ac:dyDescent="0.25"/>
  <cols>
    <col min="1" max="1" width="2.6640625" style="2" customWidth="1"/>
    <col min="2" max="2" width="41.109375" style="2" customWidth="1"/>
    <col min="3" max="3" width="13.88671875" style="2" customWidth="1"/>
    <col min="4" max="4" width="12" style="2" customWidth="1"/>
    <col min="5" max="5" width="12.88671875" style="2" customWidth="1"/>
    <col min="6" max="6" width="13.88671875" style="2" bestFit="1" customWidth="1"/>
    <col min="7" max="7" width="13.33203125" style="2" bestFit="1" customWidth="1"/>
    <col min="8" max="8" width="12.44140625" style="2" customWidth="1"/>
    <col min="9" max="16384" width="11.44140625" style="2"/>
  </cols>
  <sheetData>
    <row r="1" spans="2:10" ht="23.25" customHeight="1" thickBot="1" x14ac:dyDescent="0.3">
      <c r="B1" s="50" t="s">
        <v>62</v>
      </c>
      <c r="C1" s="126" t="s">
        <v>37</v>
      </c>
      <c r="D1" s="126"/>
      <c r="E1" s="126"/>
      <c r="F1" s="126"/>
      <c r="G1" s="126"/>
      <c r="H1" s="8"/>
      <c r="I1" s="8"/>
    </row>
    <row r="2" spans="2:10" ht="21" customHeight="1" thickBot="1" x14ac:dyDescent="0.3">
      <c r="B2" s="9"/>
      <c r="C2" s="127" t="s">
        <v>28</v>
      </c>
      <c r="D2" s="128"/>
      <c r="E2" s="128"/>
      <c r="F2" s="128"/>
      <c r="G2" s="128"/>
      <c r="H2" s="10"/>
      <c r="I2" s="11"/>
    </row>
    <row r="3" spans="2:10" s="3" customFormat="1" ht="26.25" customHeight="1" thickBot="1" x14ac:dyDescent="0.3">
      <c r="B3" s="12" t="s">
        <v>12</v>
      </c>
      <c r="C3" s="42" t="s">
        <v>8</v>
      </c>
      <c r="D3" s="42" t="s">
        <v>9</v>
      </c>
      <c r="E3" s="43" t="s">
        <v>7</v>
      </c>
      <c r="F3" s="44" t="s">
        <v>4</v>
      </c>
      <c r="G3" s="42" t="s">
        <v>5</v>
      </c>
      <c r="H3" s="42" t="s">
        <v>6</v>
      </c>
      <c r="I3" s="13" t="s">
        <v>10</v>
      </c>
    </row>
    <row r="4" spans="2:10" ht="12.75" customHeight="1" x14ac:dyDescent="0.25">
      <c r="B4" s="35" t="s">
        <v>26</v>
      </c>
      <c r="C4" s="56">
        <v>31</v>
      </c>
      <c r="D4" s="57">
        <v>13</v>
      </c>
      <c r="E4" s="56">
        <v>23</v>
      </c>
      <c r="F4" s="58">
        <v>12</v>
      </c>
      <c r="G4" s="56">
        <v>28</v>
      </c>
      <c r="H4" s="59">
        <v>12</v>
      </c>
      <c r="I4" s="60">
        <f t="shared" ref="I4:I11" si="0">SUM(C4:H4)</f>
        <v>119</v>
      </c>
    </row>
    <row r="5" spans="2:10" ht="12" customHeight="1" x14ac:dyDescent="0.25">
      <c r="B5" s="14" t="s">
        <v>27</v>
      </c>
      <c r="C5" s="64">
        <v>21</v>
      </c>
      <c r="D5" s="77">
        <v>11</v>
      </c>
      <c r="E5" s="64">
        <v>11</v>
      </c>
      <c r="F5" s="85">
        <v>7</v>
      </c>
      <c r="G5" s="87">
        <v>21</v>
      </c>
      <c r="H5" s="65">
        <v>9</v>
      </c>
      <c r="I5" s="62">
        <f t="shared" si="0"/>
        <v>80</v>
      </c>
    </row>
    <row r="6" spans="2:10" ht="12.9" customHeight="1" x14ac:dyDescent="0.25">
      <c r="B6" s="14" t="s">
        <v>25</v>
      </c>
      <c r="C6" s="64">
        <v>10</v>
      </c>
      <c r="D6" s="77">
        <v>2</v>
      </c>
      <c r="E6" s="64">
        <v>12</v>
      </c>
      <c r="F6" s="85">
        <v>5</v>
      </c>
      <c r="G6" s="87">
        <v>7</v>
      </c>
      <c r="H6" s="65">
        <v>3</v>
      </c>
      <c r="I6" s="62">
        <f>SUM(C6:H6)</f>
        <v>39</v>
      </c>
    </row>
    <row r="7" spans="2:10" ht="12" customHeight="1" x14ac:dyDescent="0.25">
      <c r="B7" s="14" t="s">
        <v>16</v>
      </c>
      <c r="C7" s="64">
        <v>2</v>
      </c>
      <c r="D7" s="77">
        <v>1</v>
      </c>
      <c r="E7" s="65"/>
      <c r="F7" s="85">
        <v>3</v>
      </c>
      <c r="G7" s="71">
        <v>4</v>
      </c>
      <c r="H7" s="65">
        <v>1</v>
      </c>
      <c r="I7" s="62">
        <f>SUM(C7:H7)</f>
        <v>11</v>
      </c>
    </row>
    <row r="8" spans="2:10" ht="11.25" customHeight="1" x14ac:dyDescent="0.25">
      <c r="B8" s="15" t="s">
        <v>17</v>
      </c>
      <c r="C8" s="64"/>
      <c r="D8" s="77"/>
      <c r="E8" s="64"/>
      <c r="F8" s="85"/>
      <c r="G8" s="88"/>
      <c r="H8" s="65"/>
      <c r="I8" s="62">
        <v>0</v>
      </c>
    </row>
    <row r="9" spans="2:10" ht="12.75" customHeight="1" x14ac:dyDescent="0.25">
      <c r="B9" s="15" t="s">
        <v>18</v>
      </c>
      <c r="C9" s="64"/>
      <c r="D9" s="77"/>
      <c r="E9" s="65"/>
      <c r="F9" s="85"/>
      <c r="G9" s="64"/>
      <c r="H9" s="65"/>
      <c r="I9" s="62">
        <v>1</v>
      </c>
    </row>
    <row r="10" spans="2:10" ht="12.75" customHeight="1" x14ac:dyDescent="0.25">
      <c r="B10" s="15" t="s">
        <v>19</v>
      </c>
      <c r="C10" s="65">
        <v>1</v>
      </c>
      <c r="D10" s="77">
        <v>0</v>
      </c>
      <c r="E10" s="65">
        <v>1</v>
      </c>
      <c r="F10" s="85">
        <v>4</v>
      </c>
      <c r="G10" s="65">
        <v>0</v>
      </c>
      <c r="H10" s="65">
        <v>6</v>
      </c>
      <c r="I10" s="62">
        <f t="shared" si="0"/>
        <v>12</v>
      </c>
    </row>
    <row r="11" spans="2:10" ht="12.9" customHeight="1" thickBot="1" x14ac:dyDescent="0.3">
      <c r="B11" s="16" t="s">
        <v>20</v>
      </c>
      <c r="C11" s="66">
        <v>62</v>
      </c>
      <c r="D11" s="78">
        <v>99</v>
      </c>
      <c r="E11" s="66">
        <v>40</v>
      </c>
      <c r="F11" s="86">
        <v>86</v>
      </c>
      <c r="G11" s="66">
        <v>61</v>
      </c>
      <c r="H11" s="66">
        <v>112</v>
      </c>
      <c r="I11" s="62">
        <f t="shared" si="0"/>
        <v>460</v>
      </c>
    </row>
    <row r="12" spans="2:10" ht="7.2" customHeight="1" thickBot="1" x14ac:dyDescent="0.3">
      <c r="B12" s="17"/>
      <c r="C12" s="18"/>
      <c r="D12" s="53"/>
      <c r="E12" s="32"/>
      <c r="F12" s="18"/>
      <c r="G12" s="32"/>
      <c r="H12" s="32"/>
      <c r="I12" s="19"/>
    </row>
    <row r="13" spans="2:10" s="3" customFormat="1" ht="26.25" customHeight="1" thickBot="1" x14ac:dyDescent="0.3">
      <c r="B13" s="12" t="s">
        <v>29</v>
      </c>
      <c r="C13" s="46" t="s">
        <v>8</v>
      </c>
      <c r="D13" s="47" t="s">
        <v>9</v>
      </c>
      <c r="E13" s="48" t="s">
        <v>7</v>
      </c>
      <c r="F13" s="49" t="s">
        <v>4</v>
      </c>
      <c r="G13" s="46" t="s">
        <v>5</v>
      </c>
      <c r="H13" s="47" t="s">
        <v>6</v>
      </c>
      <c r="I13" s="46" t="s">
        <v>10</v>
      </c>
      <c r="J13" s="45"/>
    </row>
    <row r="14" spans="2:10" ht="15" customHeight="1" thickBot="1" x14ac:dyDescent="0.3">
      <c r="B14" s="35" t="s">
        <v>36</v>
      </c>
      <c r="C14" s="67">
        <v>18</v>
      </c>
      <c r="D14" s="70">
        <v>0</v>
      </c>
      <c r="E14" s="73">
        <v>34</v>
      </c>
      <c r="F14" s="74">
        <v>0</v>
      </c>
      <c r="G14" s="73">
        <v>34</v>
      </c>
      <c r="H14" s="75">
        <v>4</v>
      </c>
      <c r="I14" s="60">
        <f>SUM(C14:H14)</f>
        <v>90</v>
      </c>
    </row>
    <row r="15" spans="2:10" ht="12" customHeight="1" thickBot="1" x14ac:dyDescent="0.3">
      <c r="B15" s="36" t="s">
        <v>30</v>
      </c>
      <c r="C15" s="81">
        <v>24</v>
      </c>
      <c r="D15" s="79"/>
      <c r="E15" s="71">
        <v>21</v>
      </c>
      <c r="F15" s="76"/>
      <c r="G15" s="71">
        <v>21</v>
      </c>
      <c r="H15" s="83">
        <v>3</v>
      </c>
      <c r="I15" s="60">
        <f t="shared" ref="I15:I20" si="1">SUM(C15:H15)</f>
        <v>69</v>
      </c>
    </row>
    <row r="16" spans="2:10" ht="12" customHeight="1" thickBot="1" x14ac:dyDescent="0.3">
      <c r="B16" s="37" t="s">
        <v>2</v>
      </c>
      <c r="C16" s="81">
        <v>1</v>
      </c>
      <c r="D16" s="79">
        <v>3</v>
      </c>
      <c r="E16" s="71">
        <v>1</v>
      </c>
      <c r="F16" s="81">
        <v>4</v>
      </c>
      <c r="G16" s="71">
        <v>0</v>
      </c>
      <c r="H16" s="83">
        <v>8</v>
      </c>
      <c r="I16" s="60">
        <f t="shared" si="1"/>
        <v>17</v>
      </c>
    </row>
    <row r="17" spans="2:10" ht="12" customHeight="1" thickBot="1" x14ac:dyDescent="0.3">
      <c r="B17" s="36" t="s">
        <v>31</v>
      </c>
      <c r="C17" s="81">
        <v>4</v>
      </c>
      <c r="D17" s="79"/>
      <c r="E17" s="71">
        <v>7</v>
      </c>
      <c r="F17" s="81"/>
      <c r="G17" s="71">
        <v>9</v>
      </c>
      <c r="H17" s="83">
        <v>7</v>
      </c>
      <c r="I17" s="60">
        <f t="shared" si="1"/>
        <v>27</v>
      </c>
    </row>
    <row r="18" spans="2:10" ht="12.75" customHeight="1" thickBot="1" x14ac:dyDescent="0.3">
      <c r="B18" s="38" t="s">
        <v>32</v>
      </c>
      <c r="C18" s="81">
        <v>24</v>
      </c>
      <c r="D18" s="79"/>
      <c r="E18" s="71">
        <v>30</v>
      </c>
      <c r="F18" s="81"/>
      <c r="G18" s="71">
        <v>39</v>
      </c>
      <c r="H18" s="83">
        <v>3</v>
      </c>
      <c r="I18" s="60">
        <f t="shared" si="1"/>
        <v>96</v>
      </c>
    </row>
    <row r="19" spans="2:10" ht="12.75" customHeight="1" thickBot="1" x14ac:dyDescent="0.3">
      <c r="B19" s="38" t="s">
        <v>33</v>
      </c>
      <c r="C19" s="81">
        <v>4</v>
      </c>
      <c r="D19" s="79"/>
      <c r="E19" s="71">
        <v>7</v>
      </c>
      <c r="F19" s="81"/>
      <c r="G19" s="71">
        <v>12</v>
      </c>
      <c r="H19" s="83">
        <v>8</v>
      </c>
      <c r="I19" s="60">
        <f t="shared" si="1"/>
        <v>31</v>
      </c>
    </row>
    <row r="20" spans="2:10" ht="12.75" customHeight="1" thickBot="1" x14ac:dyDescent="0.3">
      <c r="B20" s="39" t="s">
        <v>3</v>
      </c>
      <c r="C20" s="82">
        <v>1</v>
      </c>
      <c r="D20" s="80">
        <v>3</v>
      </c>
      <c r="E20" s="72">
        <v>1</v>
      </c>
      <c r="F20" s="82">
        <v>6</v>
      </c>
      <c r="G20" s="89">
        <v>0</v>
      </c>
      <c r="H20" s="84">
        <v>8</v>
      </c>
      <c r="I20" s="61">
        <f t="shared" si="1"/>
        <v>19</v>
      </c>
    </row>
    <row r="21" spans="2:10" ht="7.2" customHeight="1" thickBot="1" x14ac:dyDescent="0.3">
      <c r="B21" s="20"/>
      <c r="C21" s="21"/>
      <c r="D21" s="33"/>
      <c r="E21" s="33"/>
      <c r="F21" s="34"/>
      <c r="G21" s="33" t="s">
        <v>24</v>
      </c>
      <c r="H21" s="33"/>
      <c r="I21" s="22"/>
    </row>
    <row r="22" spans="2:10" s="4" customFormat="1" ht="26.25" customHeight="1" thickBot="1" x14ac:dyDescent="0.3">
      <c r="B22" s="23" t="s">
        <v>13</v>
      </c>
      <c r="C22" s="24" t="s">
        <v>8</v>
      </c>
      <c r="D22" s="40" t="s">
        <v>9</v>
      </c>
      <c r="E22" s="41" t="s">
        <v>7</v>
      </c>
      <c r="F22" s="41" t="s">
        <v>4</v>
      </c>
      <c r="G22" s="40" t="s">
        <v>5</v>
      </c>
      <c r="H22" s="40" t="s">
        <v>6</v>
      </c>
      <c r="I22" s="25" t="s">
        <v>10</v>
      </c>
    </row>
    <row r="23" spans="2:10" ht="16.5" customHeight="1" x14ac:dyDescent="0.25">
      <c r="B23" s="26" t="s">
        <v>14</v>
      </c>
      <c r="C23" s="68">
        <f>+C5+C15+C16+C17</f>
        <v>50</v>
      </c>
      <c r="D23" s="68">
        <f t="shared" ref="D23:I23" si="2">+D5+D15+D16+D17</f>
        <v>14</v>
      </c>
      <c r="E23" s="68">
        <f t="shared" si="2"/>
        <v>40</v>
      </c>
      <c r="F23" s="68">
        <f>+F5+F15+F16+F17</f>
        <v>11</v>
      </c>
      <c r="G23" s="68">
        <f t="shared" si="2"/>
        <v>51</v>
      </c>
      <c r="H23" s="68">
        <f t="shared" si="2"/>
        <v>27</v>
      </c>
      <c r="I23" s="62">
        <f t="shared" si="2"/>
        <v>193</v>
      </c>
    </row>
    <row r="24" spans="2:10" ht="16.5" customHeight="1" x14ac:dyDescent="0.25">
      <c r="B24" s="27" t="s">
        <v>15</v>
      </c>
      <c r="C24" s="69">
        <f t="shared" ref="C24:I24" si="3">+C11+C18+C19+C20</f>
        <v>91</v>
      </c>
      <c r="D24" s="69">
        <f t="shared" si="3"/>
        <v>102</v>
      </c>
      <c r="E24" s="69">
        <f t="shared" si="3"/>
        <v>78</v>
      </c>
      <c r="F24" s="69">
        <f t="shared" si="3"/>
        <v>92</v>
      </c>
      <c r="G24" s="69">
        <f t="shared" si="3"/>
        <v>112</v>
      </c>
      <c r="H24" s="69">
        <f t="shared" si="3"/>
        <v>131</v>
      </c>
      <c r="I24" s="62">
        <f t="shared" si="3"/>
        <v>606</v>
      </c>
    </row>
    <row r="25" spans="2:10" ht="16.5" customHeight="1" thickBot="1" x14ac:dyDescent="0.3">
      <c r="B25" s="28" t="s">
        <v>22</v>
      </c>
      <c r="C25" s="52">
        <f t="shared" ref="C25:H25" si="4">+C7+C8+C9+C10</f>
        <v>3</v>
      </c>
      <c r="D25" s="52">
        <f t="shared" si="4"/>
        <v>1</v>
      </c>
      <c r="E25" s="52">
        <f t="shared" si="4"/>
        <v>1</v>
      </c>
      <c r="F25" s="52">
        <f t="shared" si="4"/>
        <v>7</v>
      </c>
      <c r="G25" s="52">
        <f t="shared" si="4"/>
        <v>4</v>
      </c>
      <c r="H25" s="54">
        <f t="shared" si="4"/>
        <v>7</v>
      </c>
      <c r="I25" s="63">
        <f>+I7+I8+I9+I10</f>
        <v>24</v>
      </c>
    </row>
    <row r="26" spans="2:10" ht="16.5" customHeight="1" thickBot="1" x14ac:dyDescent="0.3">
      <c r="B26" s="28" t="s">
        <v>34</v>
      </c>
      <c r="C26" s="51">
        <f>+C5/C4</f>
        <v>0.67741935483870963</v>
      </c>
      <c r="D26" s="51">
        <f t="shared" ref="D26:I26" si="5">+D5/D4</f>
        <v>0.84615384615384615</v>
      </c>
      <c r="E26" s="51">
        <f t="shared" si="5"/>
        <v>0.47826086956521741</v>
      </c>
      <c r="F26" s="51">
        <f t="shared" si="5"/>
        <v>0.58333333333333337</v>
      </c>
      <c r="G26" s="51">
        <f t="shared" si="5"/>
        <v>0.75</v>
      </c>
      <c r="H26" s="51">
        <f t="shared" si="5"/>
        <v>0.75</v>
      </c>
      <c r="I26" s="55">
        <f t="shared" si="5"/>
        <v>0.67226890756302526</v>
      </c>
    </row>
    <row r="27" spans="2:10" ht="9" customHeight="1" x14ac:dyDescent="0.25">
      <c r="B27" s="29"/>
      <c r="C27" s="21"/>
      <c r="D27" s="21"/>
      <c r="E27" s="21"/>
      <c r="F27" s="21"/>
      <c r="G27" s="21"/>
      <c r="H27" s="21"/>
      <c r="I27" s="22"/>
    </row>
    <row r="28" spans="2:10" x14ac:dyDescent="0.25">
      <c r="B28" s="1" t="s">
        <v>35</v>
      </c>
      <c r="C28" s="30"/>
      <c r="D28" s="30"/>
      <c r="E28" s="30"/>
      <c r="F28" s="30"/>
      <c r="G28" s="30"/>
      <c r="H28" s="30"/>
      <c r="I28" s="30"/>
      <c r="J28" s="6"/>
    </row>
    <row r="29" spans="2:10" x14ac:dyDescent="0.25">
      <c r="B29" s="1" t="s">
        <v>42</v>
      </c>
      <c r="C29" s="30"/>
      <c r="D29" s="30"/>
      <c r="E29" s="30"/>
      <c r="F29" s="30"/>
      <c r="G29" s="30"/>
      <c r="H29" s="30"/>
      <c r="I29" s="30"/>
      <c r="J29" s="5"/>
    </row>
    <row r="30" spans="2:10" x14ac:dyDescent="0.25">
      <c r="B30" s="1" t="s">
        <v>43</v>
      </c>
      <c r="C30" s="8"/>
      <c r="D30" s="8"/>
      <c r="E30" s="8"/>
      <c r="F30" s="8"/>
      <c r="G30" s="8"/>
      <c r="H30" s="8"/>
      <c r="I30" s="8"/>
    </row>
    <row r="31" spans="2:10" x14ac:dyDescent="0.25">
      <c r="B31" s="1" t="s">
        <v>1</v>
      </c>
      <c r="C31" s="8"/>
      <c r="D31" s="8"/>
      <c r="E31" s="8"/>
      <c r="F31" s="8"/>
      <c r="G31" s="8"/>
      <c r="H31" s="8"/>
      <c r="I31" s="8"/>
    </row>
    <row r="32" spans="2:10" ht="12" customHeight="1" x14ac:dyDescent="0.25">
      <c r="B32" s="31" t="s">
        <v>23</v>
      </c>
      <c r="C32" s="8"/>
      <c r="D32" s="8"/>
      <c r="E32" s="8"/>
      <c r="F32" s="8"/>
      <c r="G32" s="8"/>
      <c r="H32" s="8"/>
      <c r="I32" s="8"/>
    </row>
    <row r="33" spans="2:9" x14ac:dyDescent="0.25">
      <c r="B33" s="1" t="s">
        <v>21</v>
      </c>
      <c r="C33" s="8"/>
      <c r="D33" s="8"/>
      <c r="E33" s="8"/>
      <c r="F33" s="8"/>
      <c r="G33" s="8"/>
      <c r="H33" s="8"/>
      <c r="I33" s="8"/>
    </row>
    <row r="34" spans="2:9" x14ac:dyDescent="0.25">
      <c r="B34" s="125" t="s">
        <v>0</v>
      </c>
      <c r="C34" s="125"/>
      <c r="D34" s="125"/>
      <c r="E34" s="125"/>
      <c r="F34" s="125"/>
      <c r="G34" s="125"/>
      <c r="H34" s="125"/>
      <c r="I34" s="125"/>
    </row>
    <row r="35" spans="2:9" x14ac:dyDescent="0.25">
      <c r="F35" s="2" t="s">
        <v>11</v>
      </c>
    </row>
    <row r="36" spans="2:9" x14ac:dyDescent="0.25">
      <c r="B36" s="7"/>
    </row>
  </sheetData>
  <mergeCells count="3">
    <mergeCell ref="B34:I34"/>
    <mergeCell ref="C1:G1"/>
    <mergeCell ref="C2:G2"/>
  </mergeCells>
  <phoneticPr fontId="3" type="noConversion"/>
  <pageMargins left="0.37" right="0.27" top="0.56000000000000005" bottom="0.4" header="0" footer="0"/>
  <pageSetup paperSize="9" orientation="landscape" copies="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tabSelected="1" zoomScaleNormal="100" workbookViewId="0">
      <selection activeCell="J19" sqref="J19"/>
    </sheetView>
  </sheetViews>
  <sheetFormatPr baseColWidth="10" defaultColWidth="11.44140625" defaultRowHeight="14.4" x14ac:dyDescent="0.3"/>
  <cols>
    <col min="1" max="2" width="11.44140625" style="90" customWidth="1"/>
    <col min="3" max="3" width="11.44140625" style="93" customWidth="1"/>
    <col min="4" max="6" width="11.44140625" style="90" customWidth="1"/>
    <col min="7" max="16384" width="11.44140625" style="90"/>
  </cols>
  <sheetData>
    <row r="1" spans="1:6" ht="15" customHeight="1" x14ac:dyDescent="0.3">
      <c r="A1" s="92" t="s">
        <v>409</v>
      </c>
      <c r="B1" s="92" t="s">
        <v>410</v>
      </c>
      <c r="C1" s="93" t="s">
        <v>411</v>
      </c>
      <c r="D1" s="93" t="s">
        <v>370</v>
      </c>
      <c r="E1" s="93" t="s">
        <v>412</v>
      </c>
      <c r="F1" s="93" t="s">
        <v>413</v>
      </c>
    </row>
    <row r="2" spans="1:6" ht="15" customHeight="1" x14ac:dyDescent="0.3">
      <c r="A2" s="94" t="s">
        <v>63</v>
      </c>
      <c r="B2" s="95" t="s">
        <v>83</v>
      </c>
      <c r="C2" s="92" t="s">
        <v>84</v>
      </c>
      <c r="D2" s="96" t="s">
        <v>85</v>
      </c>
      <c r="E2" s="96" t="s">
        <v>86</v>
      </c>
      <c r="F2" s="96" t="s">
        <v>87</v>
      </c>
    </row>
    <row r="3" spans="1:6" ht="15" customHeight="1" x14ac:dyDescent="0.3">
      <c r="A3" s="94" t="s">
        <v>50</v>
      </c>
      <c r="B3" s="97" t="s">
        <v>372</v>
      </c>
      <c r="C3" s="93" t="s">
        <v>337</v>
      </c>
      <c r="D3" s="98">
        <v>626980914</v>
      </c>
      <c r="E3" s="96" t="s">
        <v>271</v>
      </c>
      <c r="F3" s="96" t="s">
        <v>377</v>
      </c>
    </row>
    <row r="4" spans="1:6" ht="15" customHeight="1" x14ac:dyDescent="0.3">
      <c r="A4" s="99" t="s">
        <v>58</v>
      </c>
      <c r="B4" s="100" t="s">
        <v>371</v>
      </c>
      <c r="C4" s="92" t="s">
        <v>338</v>
      </c>
      <c r="D4" s="98">
        <v>619411017</v>
      </c>
      <c r="E4" s="96" t="s">
        <v>272</v>
      </c>
      <c r="F4" s="96" t="s">
        <v>386</v>
      </c>
    </row>
    <row r="5" spans="1:6" ht="15" customHeight="1" x14ac:dyDescent="0.3">
      <c r="A5" s="99" t="s">
        <v>88</v>
      </c>
      <c r="B5" s="92" t="s">
        <v>88</v>
      </c>
      <c r="C5" s="92" t="s">
        <v>89</v>
      </c>
      <c r="D5" s="101" t="s">
        <v>90</v>
      </c>
      <c r="E5" s="96" t="s">
        <v>91</v>
      </c>
      <c r="F5" s="96" t="s">
        <v>92</v>
      </c>
    </row>
    <row r="6" spans="1:6" ht="15" customHeight="1" x14ac:dyDescent="0.3">
      <c r="A6" s="102" t="s">
        <v>77</v>
      </c>
      <c r="B6" s="103" t="s">
        <v>273</v>
      </c>
      <c r="C6" s="104" t="s">
        <v>339</v>
      </c>
      <c r="D6" s="105" t="s">
        <v>274</v>
      </c>
      <c r="E6" s="96" t="s">
        <v>275</v>
      </c>
      <c r="F6" s="96" t="s">
        <v>379</v>
      </c>
    </row>
    <row r="7" spans="1:6" ht="15" customHeight="1" x14ac:dyDescent="0.3">
      <c r="A7" s="106" t="s">
        <v>270</v>
      </c>
      <c r="B7" s="92" t="s">
        <v>93</v>
      </c>
      <c r="C7" s="92" t="s">
        <v>94</v>
      </c>
      <c r="D7" s="101" t="s">
        <v>95</v>
      </c>
      <c r="E7" s="96" t="s">
        <v>96</v>
      </c>
      <c r="F7" s="96" t="s">
        <v>97</v>
      </c>
    </row>
    <row r="8" spans="1:6" ht="15" customHeight="1" x14ac:dyDescent="0.3">
      <c r="A8" s="107" t="s">
        <v>64</v>
      </c>
      <c r="B8" s="107" t="s">
        <v>64</v>
      </c>
      <c r="C8" s="108" t="s">
        <v>340</v>
      </c>
      <c r="D8" s="98">
        <v>658145885</v>
      </c>
      <c r="E8" s="96" t="s">
        <v>276</v>
      </c>
      <c r="F8" s="96" t="s">
        <v>97</v>
      </c>
    </row>
    <row r="9" spans="1:6" ht="15" customHeight="1" x14ac:dyDescent="0.3">
      <c r="A9" s="99" t="s">
        <v>110</v>
      </c>
      <c r="B9" s="92" t="s">
        <v>111</v>
      </c>
      <c r="C9" s="92" t="s">
        <v>112</v>
      </c>
      <c r="D9" s="92" t="s">
        <v>113</v>
      </c>
      <c r="E9" s="96" t="s">
        <v>114</v>
      </c>
      <c r="F9" s="96" t="s">
        <v>115</v>
      </c>
    </row>
    <row r="10" spans="1:6" ht="15" customHeight="1" x14ac:dyDescent="0.3">
      <c r="A10" s="99" t="s">
        <v>44</v>
      </c>
      <c r="B10" s="109" t="s">
        <v>277</v>
      </c>
      <c r="C10" s="92" t="s">
        <v>341</v>
      </c>
      <c r="D10" s="110" t="s">
        <v>278</v>
      </c>
      <c r="E10" s="96" t="s">
        <v>279</v>
      </c>
      <c r="F10" s="96" t="s">
        <v>378</v>
      </c>
    </row>
    <row r="11" spans="1:6" ht="15" customHeight="1" x14ac:dyDescent="0.3">
      <c r="A11" s="107" t="s">
        <v>66</v>
      </c>
      <c r="B11" s="111" t="s">
        <v>280</v>
      </c>
      <c r="C11" s="112" t="s">
        <v>342</v>
      </c>
      <c r="D11" s="98">
        <v>678282809</v>
      </c>
      <c r="E11" s="96" t="s">
        <v>281</v>
      </c>
      <c r="F11" s="96" t="s">
        <v>382</v>
      </c>
    </row>
    <row r="12" spans="1:6" ht="15" customHeight="1" x14ac:dyDescent="0.3">
      <c r="A12" s="106" t="s">
        <v>81</v>
      </c>
      <c r="B12" s="97" t="s">
        <v>282</v>
      </c>
      <c r="C12" s="113" t="s">
        <v>343</v>
      </c>
      <c r="D12" s="98">
        <v>651507966</v>
      </c>
      <c r="E12" s="96" t="s">
        <v>283</v>
      </c>
      <c r="F12" s="96"/>
    </row>
    <row r="13" spans="1:6" ht="15" customHeight="1" x14ac:dyDescent="0.3">
      <c r="A13" s="99" t="s">
        <v>116</v>
      </c>
      <c r="B13" s="92" t="s">
        <v>117</v>
      </c>
      <c r="C13" s="92" t="s">
        <v>118</v>
      </c>
      <c r="D13" s="101" t="s">
        <v>119</v>
      </c>
      <c r="E13" s="96" t="s">
        <v>120</v>
      </c>
      <c r="F13" s="96" t="s">
        <v>121</v>
      </c>
    </row>
    <row r="14" spans="1:6" ht="15" customHeight="1" x14ac:dyDescent="0.3">
      <c r="A14" s="114" t="s">
        <v>122</v>
      </c>
      <c r="B14" s="92" t="s">
        <v>123</v>
      </c>
      <c r="C14" s="92" t="s">
        <v>124</v>
      </c>
      <c r="D14" s="104" t="s">
        <v>125</v>
      </c>
      <c r="E14" s="96" t="s">
        <v>126</v>
      </c>
      <c r="F14" s="96" t="s">
        <v>127</v>
      </c>
    </row>
    <row r="15" spans="1:6" ht="15" customHeight="1" x14ac:dyDescent="0.3">
      <c r="A15" s="99" t="s">
        <v>128</v>
      </c>
      <c r="B15" s="95" t="s">
        <v>129</v>
      </c>
      <c r="C15" s="92" t="s">
        <v>130</v>
      </c>
      <c r="D15" s="96" t="s">
        <v>131</v>
      </c>
      <c r="E15" s="96" t="s">
        <v>132</v>
      </c>
      <c r="F15" s="96" t="s">
        <v>133</v>
      </c>
    </row>
    <row r="16" spans="1:6" ht="15" customHeight="1" x14ac:dyDescent="0.3">
      <c r="A16" s="90" t="s">
        <v>134</v>
      </c>
      <c r="B16" s="92" t="s">
        <v>135</v>
      </c>
      <c r="C16" s="92" t="s">
        <v>136</v>
      </c>
      <c r="D16" s="101" t="s">
        <v>137</v>
      </c>
      <c r="E16" s="96" t="s">
        <v>138</v>
      </c>
      <c r="F16" s="96" t="s">
        <v>139</v>
      </c>
    </row>
    <row r="17" spans="1:6" ht="15" customHeight="1" x14ac:dyDescent="0.3">
      <c r="A17" s="107" t="s">
        <v>65</v>
      </c>
      <c r="B17" s="100" t="s">
        <v>284</v>
      </c>
      <c r="C17" s="112" t="s">
        <v>344</v>
      </c>
      <c r="D17" s="98">
        <v>670372685</v>
      </c>
      <c r="E17" s="96" t="s">
        <v>285</v>
      </c>
      <c r="F17" s="96" t="s">
        <v>380</v>
      </c>
    </row>
    <row r="18" spans="1:6" ht="15" customHeight="1" x14ac:dyDescent="0.3">
      <c r="A18" s="90" t="s">
        <v>140</v>
      </c>
      <c r="B18" s="92" t="s">
        <v>141</v>
      </c>
      <c r="C18" s="92" t="s">
        <v>142</v>
      </c>
      <c r="D18" s="101" t="s">
        <v>143</v>
      </c>
      <c r="E18" s="96" t="s">
        <v>144</v>
      </c>
      <c r="F18" s="96" t="s">
        <v>145</v>
      </c>
    </row>
    <row r="19" spans="1:6" ht="15" customHeight="1" x14ac:dyDescent="0.3">
      <c r="A19" s="102" t="s">
        <v>69</v>
      </c>
      <c r="B19" s="100" t="s">
        <v>373</v>
      </c>
      <c r="C19" s="92" t="s">
        <v>345</v>
      </c>
      <c r="D19" s="98">
        <v>670586438</v>
      </c>
      <c r="E19" s="96" t="s">
        <v>374</v>
      </c>
      <c r="F19" s="96" t="s">
        <v>381</v>
      </c>
    </row>
    <row r="20" spans="1:6" ht="15" customHeight="1" x14ac:dyDescent="0.3">
      <c r="A20" s="99" t="s">
        <v>59</v>
      </c>
      <c r="B20" s="115" t="s">
        <v>286</v>
      </c>
      <c r="C20" s="92" t="s">
        <v>346</v>
      </c>
      <c r="D20" s="98">
        <v>618348043</v>
      </c>
      <c r="E20" s="96" t="s">
        <v>287</v>
      </c>
      <c r="F20" s="96" t="s">
        <v>385</v>
      </c>
    </row>
    <row r="21" spans="1:6" ht="15" customHeight="1" x14ac:dyDescent="0.3">
      <c r="A21" s="99" t="s">
        <v>146</v>
      </c>
      <c r="B21" s="92" t="s">
        <v>147</v>
      </c>
      <c r="C21" s="92" t="s">
        <v>148</v>
      </c>
      <c r="D21" s="101" t="s">
        <v>149</v>
      </c>
      <c r="E21" s="96" t="s">
        <v>150</v>
      </c>
      <c r="F21" s="96" t="s">
        <v>151</v>
      </c>
    </row>
    <row r="22" spans="1:6" ht="15" customHeight="1" x14ac:dyDescent="0.3">
      <c r="A22" s="106" t="s">
        <v>204</v>
      </c>
      <c r="B22" s="92" t="s">
        <v>205</v>
      </c>
      <c r="C22" s="92" t="s">
        <v>206</v>
      </c>
      <c r="D22" s="101" t="s">
        <v>207</v>
      </c>
      <c r="E22" s="96" t="s">
        <v>208</v>
      </c>
      <c r="F22" s="96" t="s">
        <v>209</v>
      </c>
    </row>
    <row r="23" spans="1:6" ht="15" customHeight="1" x14ac:dyDescent="0.3">
      <c r="A23" s="102" t="s">
        <v>68</v>
      </c>
      <c r="B23" s="103" t="s">
        <v>288</v>
      </c>
      <c r="C23" s="104" t="s">
        <v>347</v>
      </c>
      <c r="D23" s="98">
        <v>611420940</v>
      </c>
      <c r="E23" s="96" t="s">
        <v>289</v>
      </c>
      <c r="F23" s="96" t="s">
        <v>387</v>
      </c>
    </row>
    <row r="24" spans="1:6" ht="15" customHeight="1" x14ac:dyDescent="0.3">
      <c r="A24" s="116" t="s">
        <v>290</v>
      </c>
      <c r="B24" s="117" t="s">
        <v>291</v>
      </c>
      <c r="C24" s="93" t="s">
        <v>348</v>
      </c>
      <c r="D24" s="98">
        <v>609256914</v>
      </c>
      <c r="E24" s="96" t="s">
        <v>292</v>
      </c>
      <c r="F24" s="96" t="s">
        <v>404</v>
      </c>
    </row>
    <row r="25" spans="1:6" ht="15" customHeight="1" x14ac:dyDescent="0.3">
      <c r="A25" s="99" t="s">
        <v>55</v>
      </c>
      <c r="B25" s="111" t="s">
        <v>293</v>
      </c>
      <c r="C25" s="92" t="s">
        <v>349</v>
      </c>
      <c r="D25" s="98">
        <v>637270374</v>
      </c>
      <c r="E25" s="96" t="s">
        <v>294</v>
      </c>
      <c r="F25" s="96" t="s">
        <v>383</v>
      </c>
    </row>
    <row r="26" spans="1:6" ht="15" customHeight="1" x14ac:dyDescent="0.3">
      <c r="A26" s="102" t="s">
        <v>67</v>
      </c>
      <c r="B26" s="102" t="s">
        <v>296</v>
      </c>
      <c r="C26" s="104" t="s">
        <v>347</v>
      </c>
      <c r="D26" s="98">
        <v>625532617</v>
      </c>
      <c r="E26" s="96" t="s">
        <v>295</v>
      </c>
      <c r="F26" s="96" t="s">
        <v>401</v>
      </c>
    </row>
    <row r="27" spans="1:6" ht="15" customHeight="1" x14ac:dyDescent="0.3">
      <c r="A27" s="106" t="s">
        <v>152</v>
      </c>
      <c r="B27" s="92" t="s">
        <v>153</v>
      </c>
      <c r="C27" s="92" t="s">
        <v>154</v>
      </c>
      <c r="D27" s="101" t="s">
        <v>155</v>
      </c>
      <c r="E27" s="96" t="s">
        <v>156</v>
      </c>
      <c r="F27" s="96" t="s">
        <v>157</v>
      </c>
    </row>
    <row r="28" spans="1:6" ht="15" customHeight="1" x14ac:dyDescent="0.3">
      <c r="A28" s="99" t="s">
        <v>158</v>
      </c>
      <c r="B28" s="95" t="s">
        <v>159</v>
      </c>
      <c r="C28" s="92" t="s">
        <v>160</v>
      </c>
      <c r="D28" s="96" t="s">
        <v>161</v>
      </c>
      <c r="E28" s="96" t="s">
        <v>162</v>
      </c>
      <c r="F28" s="96" t="s">
        <v>163</v>
      </c>
    </row>
    <row r="29" spans="1:6" ht="15" customHeight="1" x14ac:dyDescent="0.3">
      <c r="A29" s="118" t="s">
        <v>56</v>
      </c>
      <c r="B29" s="97" t="s">
        <v>297</v>
      </c>
      <c r="C29" s="93" t="s">
        <v>350</v>
      </c>
      <c r="D29" s="98">
        <v>656827950</v>
      </c>
      <c r="E29" s="96" t="s">
        <v>298</v>
      </c>
      <c r="F29" s="96" t="s">
        <v>384</v>
      </c>
    </row>
    <row r="30" spans="1:6" ht="15" customHeight="1" x14ac:dyDescent="0.3">
      <c r="A30" s="94" t="s">
        <v>51</v>
      </c>
      <c r="B30" s="111" t="s">
        <v>299</v>
      </c>
      <c r="C30" s="93" t="s">
        <v>351</v>
      </c>
      <c r="D30" s="105" t="s">
        <v>300</v>
      </c>
      <c r="E30" s="96" t="s">
        <v>301</v>
      </c>
      <c r="F30" s="96" t="s">
        <v>391</v>
      </c>
    </row>
    <row r="31" spans="1:6" ht="15" customHeight="1" x14ac:dyDescent="0.3">
      <c r="A31" s="99" t="s">
        <v>53</v>
      </c>
      <c r="B31" s="97" t="s">
        <v>304</v>
      </c>
      <c r="C31" s="92" t="s">
        <v>352</v>
      </c>
      <c r="D31" s="105" t="s">
        <v>302</v>
      </c>
      <c r="E31" s="96" t="s">
        <v>303</v>
      </c>
      <c r="F31" s="96" t="s">
        <v>388</v>
      </c>
    </row>
    <row r="32" spans="1:6" ht="15" customHeight="1" x14ac:dyDescent="0.3">
      <c r="A32" s="106" t="s">
        <v>98</v>
      </c>
      <c r="B32" s="95" t="s">
        <v>99</v>
      </c>
      <c r="C32" s="92" t="s">
        <v>100</v>
      </c>
      <c r="D32" s="96" t="s">
        <v>101</v>
      </c>
      <c r="E32" s="96" t="s">
        <v>102</v>
      </c>
      <c r="F32" s="96" t="s">
        <v>103</v>
      </c>
    </row>
    <row r="33" spans="1:6" ht="15" customHeight="1" x14ac:dyDescent="0.3">
      <c r="A33" s="99" t="s">
        <v>164</v>
      </c>
      <c r="B33" s="92" t="s">
        <v>165</v>
      </c>
      <c r="C33" s="119" t="s">
        <v>166</v>
      </c>
      <c r="D33" s="101" t="s">
        <v>167</v>
      </c>
      <c r="E33" s="96" t="s">
        <v>168</v>
      </c>
      <c r="F33" s="96" t="s">
        <v>391</v>
      </c>
    </row>
    <row r="34" spans="1:6" ht="15" customHeight="1" x14ac:dyDescent="0.3">
      <c r="A34" s="106" t="s">
        <v>104</v>
      </c>
      <c r="B34" s="92" t="s">
        <v>105</v>
      </c>
      <c r="C34" s="92" t="s">
        <v>106</v>
      </c>
      <c r="D34" s="101" t="s">
        <v>107</v>
      </c>
      <c r="E34" s="96" t="s">
        <v>108</v>
      </c>
      <c r="F34" s="96" t="s">
        <v>109</v>
      </c>
    </row>
    <row r="35" spans="1:6" ht="15" customHeight="1" x14ac:dyDescent="0.3">
      <c r="A35" s="106" t="s">
        <v>80</v>
      </c>
      <c r="B35" s="92" t="s">
        <v>169</v>
      </c>
      <c r="C35" s="92" t="s">
        <v>170</v>
      </c>
      <c r="D35" s="101" t="s">
        <v>171</v>
      </c>
      <c r="E35" s="96" t="s">
        <v>172</v>
      </c>
      <c r="F35" s="96" t="s">
        <v>173</v>
      </c>
    </row>
    <row r="36" spans="1:6" ht="15" customHeight="1" x14ac:dyDescent="0.3">
      <c r="A36" s="106" t="s">
        <v>174</v>
      </c>
      <c r="B36" s="92" t="s">
        <v>82</v>
      </c>
      <c r="C36" s="92" t="s">
        <v>175</v>
      </c>
      <c r="D36" s="101" t="s">
        <v>176</v>
      </c>
      <c r="E36" s="96" t="s">
        <v>177</v>
      </c>
      <c r="F36" s="96" t="s">
        <v>178</v>
      </c>
    </row>
    <row r="37" spans="1:6" ht="15" customHeight="1" x14ac:dyDescent="0.3">
      <c r="A37" s="102" t="s">
        <v>74</v>
      </c>
      <c r="B37" s="97" t="s">
        <v>305</v>
      </c>
      <c r="C37" s="104" t="s">
        <v>353</v>
      </c>
      <c r="D37" s="98">
        <v>640873342</v>
      </c>
      <c r="E37" s="96" t="s">
        <v>306</v>
      </c>
      <c r="F37" s="96" t="s">
        <v>392</v>
      </c>
    </row>
    <row r="38" spans="1:6" ht="15" customHeight="1" x14ac:dyDescent="0.3">
      <c r="A38" s="102" t="s">
        <v>70</v>
      </c>
      <c r="B38" s="103" t="s">
        <v>307</v>
      </c>
      <c r="C38" s="104" t="s">
        <v>354</v>
      </c>
      <c r="D38" s="98">
        <v>690299379</v>
      </c>
      <c r="E38" s="96" t="s">
        <v>308</v>
      </c>
      <c r="F38" s="96" t="s">
        <v>389</v>
      </c>
    </row>
    <row r="39" spans="1:6" ht="15" customHeight="1" x14ac:dyDescent="0.3">
      <c r="A39" s="120" t="s">
        <v>47</v>
      </c>
      <c r="B39" s="95" t="s">
        <v>179</v>
      </c>
      <c r="C39" s="92" t="s">
        <v>180</v>
      </c>
      <c r="D39" s="96" t="s">
        <v>181</v>
      </c>
      <c r="E39" s="96" t="s">
        <v>182</v>
      </c>
      <c r="F39" s="96" t="s">
        <v>390</v>
      </c>
    </row>
    <row r="40" spans="1:6" ht="15" customHeight="1" x14ac:dyDescent="0.3">
      <c r="A40" s="99" t="s">
        <v>183</v>
      </c>
      <c r="B40" s="92" t="s">
        <v>184</v>
      </c>
      <c r="C40" s="93" t="s">
        <v>185</v>
      </c>
      <c r="D40" s="101" t="s">
        <v>186</v>
      </c>
      <c r="E40" s="96" t="s">
        <v>187</v>
      </c>
      <c r="F40" s="96" t="s">
        <v>394</v>
      </c>
    </row>
    <row r="41" spans="1:6" ht="15" customHeight="1" x14ac:dyDescent="0.3">
      <c r="A41" s="99" t="s">
        <v>39</v>
      </c>
      <c r="B41" s="92" t="s">
        <v>188</v>
      </c>
      <c r="C41" s="92" t="s">
        <v>189</v>
      </c>
      <c r="D41" s="96" t="s">
        <v>190</v>
      </c>
      <c r="E41" s="96" t="s">
        <v>191</v>
      </c>
      <c r="F41" s="96" t="s">
        <v>192</v>
      </c>
    </row>
    <row r="42" spans="1:6" ht="15" customHeight="1" x14ac:dyDescent="0.3">
      <c r="A42" s="99" t="s">
        <v>54</v>
      </c>
      <c r="B42" s="111" t="s">
        <v>309</v>
      </c>
      <c r="C42" s="92" t="s">
        <v>355</v>
      </c>
      <c r="D42" s="98">
        <v>676468444</v>
      </c>
      <c r="E42" s="96" t="s">
        <v>310</v>
      </c>
      <c r="F42" s="96" t="s">
        <v>393</v>
      </c>
    </row>
    <row r="43" spans="1:6" ht="15" customHeight="1" x14ac:dyDescent="0.3">
      <c r="A43" s="116" t="s">
        <v>311</v>
      </c>
      <c r="B43" s="116" t="s">
        <v>312</v>
      </c>
      <c r="C43" s="93" t="s">
        <v>356</v>
      </c>
      <c r="D43" s="98">
        <v>663241618</v>
      </c>
      <c r="E43" s="96" t="s">
        <v>313</v>
      </c>
      <c r="F43" s="96" t="s">
        <v>395</v>
      </c>
    </row>
    <row r="44" spans="1:6" ht="15" customHeight="1" x14ac:dyDescent="0.3">
      <c r="A44" s="106" t="s">
        <v>193</v>
      </c>
      <c r="B44" s="92" t="s">
        <v>194</v>
      </c>
      <c r="C44" s="92" t="s">
        <v>195</v>
      </c>
      <c r="D44" s="101" t="s">
        <v>196</v>
      </c>
      <c r="E44" s="96" t="s">
        <v>197</v>
      </c>
      <c r="F44" s="96" t="s">
        <v>198</v>
      </c>
    </row>
    <row r="45" spans="1:6" ht="15" customHeight="1" x14ac:dyDescent="0.3">
      <c r="A45" s="102" t="s">
        <v>73</v>
      </c>
      <c r="B45" s="121" t="s">
        <v>375</v>
      </c>
      <c r="C45" s="104" t="s">
        <v>357</v>
      </c>
      <c r="D45" s="98">
        <v>685454377</v>
      </c>
      <c r="E45" s="96" t="s">
        <v>376</v>
      </c>
      <c r="F45" s="96" t="s">
        <v>404</v>
      </c>
    </row>
    <row r="46" spans="1:6" ht="15" customHeight="1" x14ac:dyDescent="0.3">
      <c r="A46" s="99" t="s">
        <v>40</v>
      </c>
      <c r="B46" s="92" t="s">
        <v>199</v>
      </c>
      <c r="C46" s="92" t="s">
        <v>200</v>
      </c>
      <c r="D46" s="101" t="s">
        <v>201</v>
      </c>
      <c r="E46" s="96" t="s">
        <v>202</v>
      </c>
      <c r="F46" s="96" t="s">
        <v>203</v>
      </c>
    </row>
    <row r="47" spans="1:6" ht="15" customHeight="1" x14ac:dyDescent="0.3">
      <c r="A47" s="102" t="s">
        <v>61</v>
      </c>
      <c r="B47" s="97" t="s">
        <v>314</v>
      </c>
      <c r="C47" s="104" t="s">
        <v>358</v>
      </c>
      <c r="D47" s="98">
        <v>629853905</v>
      </c>
      <c r="E47" s="96" t="s">
        <v>315</v>
      </c>
      <c r="F47" s="96" t="s">
        <v>396</v>
      </c>
    </row>
    <row r="48" spans="1:6" ht="15" customHeight="1" x14ac:dyDescent="0.3">
      <c r="A48" s="106" t="s">
        <v>79</v>
      </c>
      <c r="B48" s="106" t="s">
        <v>79</v>
      </c>
      <c r="C48" s="92" t="s">
        <v>359</v>
      </c>
      <c r="D48" s="98">
        <v>660190193</v>
      </c>
      <c r="E48" s="96" t="s">
        <v>316</v>
      </c>
      <c r="F48" s="96" t="s">
        <v>406</v>
      </c>
    </row>
    <row r="49" spans="1:6" ht="15" customHeight="1" x14ac:dyDescent="0.3">
      <c r="A49" s="99" t="s">
        <v>221</v>
      </c>
      <c r="B49" s="92" t="s">
        <v>222</v>
      </c>
      <c r="C49" s="92" t="s">
        <v>223</v>
      </c>
      <c r="D49" s="92" t="s">
        <v>224</v>
      </c>
      <c r="E49" s="96" t="s">
        <v>225</v>
      </c>
      <c r="F49" s="96" t="s">
        <v>226</v>
      </c>
    </row>
    <row r="50" spans="1:6" ht="15" customHeight="1" x14ac:dyDescent="0.3">
      <c r="A50" s="106" t="s">
        <v>52</v>
      </c>
      <c r="B50" s="106" t="s">
        <v>52</v>
      </c>
      <c r="C50" s="92" t="s">
        <v>360</v>
      </c>
      <c r="D50" s="98">
        <v>675972450</v>
      </c>
      <c r="E50" s="96" t="s">
        <v>317</v>
      </c>
      <c r="F50" s="96" t="s">
        <v>405</v>
      </c>
    </row>
    <row r="51" spans="1:6" ht="15" customHeight="1" x14ac:dyDescent="0.3">
      <c r="A51" s="106" t="s">
        <v>210</v>
      </c>
      <c r="B51" s="92" t="s">
        <v>211</v>
      </c>
      <c r="C51" s="92" t="s">
        <v>212</v>
      </c>
      <c r="D51" s="101" t="s">
        <v>213</v>
      </c>
      <c r="E51" s="96" t="s">
        <v>214</v>
      </c>
      <c r="F51" s="96" t="s">
        <v>215</v>
      </c>
    </row>
    <row r="52" spans="1:6" ht="15" customHeight="1" x14ac:dyDescent="0.3">
      <c r="A52" s="118" t="s">
        <v>48</v>
      </c>
      <c r="B52" s="118" t="s">
        <v>48</v>
      </c>
      <c r="C52" s="93" t="s">
        <v>361</v>
      </c>
      <c r="D52" s="98">
        <v>627504139</v>
      </c>
      <c r="E52" s="96" t="s">
        <v>318</v>
      </c>
      <c r="F52" s="96" t="s">
        <v>391</v>
      </c>
    </row>
    <row r="53" spans="1:6" ht="15" customHeight="1" x14ac:dyDescent="0.3">
      <c r="A53" s="94" t="s">
        <v>319</v>
      </c>
      <c r="B53" s="94" t="s">
        <v>320</v>
      </c>
      <c r="C53" s="93" t="s">
        <v>362</v>
      </c>
      <c r="D53" s="98">
        <v>636879986</v>
      </c>
      <c r="E53" s="96" t="s">
        <v>321</v>
      </c>
      <c r="F53" s="96" t="s">
        <v>397</v>
      </c>
    </row>
    <row r="54" spans="1:6" ht="15" customHeight="1" x14ac:dyDescent="0.3">
      <c r="A54" s="99" t="s">
        <v>38</v>
      </c>
      <c r="B54" s="95" t="s">
        <v>216</v>
      </c>
      <c r="C54" s="92" t="s">
        <v>217</v>
      </c>
      <c r="D54" s="96" t="s">
        <v>218</v>
      </c>
      <c r="E54" s="96" t="s">
        <v>219</v>
      </c>
      <c r="F54" s="96" t="s">
        <v>220</v>
      </c>
    </row>
    <row r="55" spans="1:6" ht="15" customHeight="1" x14ac:dyDescent="0.3">
      <c r="A55" s="99" t="s">
        <v>57</v>
      </c>
      <c r="B55" s="111" t="s">
        <v>322</v>
      </c>
      <c r="C55" s="122" t="s">
        <v>363</v>
      </c>
      <c r="D55" s="98">
        <v>658936508</v>
      </c>
      <c r="E55" s="96" t="s">
        <v>323</v>
      </c>
      <c r="F55" s="96" t="s">
        <v>398</v>
      </c>
    </row>
    <row r="56" spans="1:6" ht="15" customHeight="1" x14ac:dyDescent="0.3">
      <c r="A56" s="102" t="s">
        <v>75</v>
      </c>
      <c r="B56" s="103" t="s">
        <v>324</v>
      </c>
      <c r="C56" s="104" t="s">
        <v>364</v>
      </c>
      <c r="D56" s="98">
        <v>669941900</v>
      </c>
      <c r="E56" s="96" t="s">
        <v>325</v>
      </c>
      <c r="F56" s="96" t="s">
        <v>399</v>
      </c>
    </row>
    <row r="57" spans="1:6" ht="15" customHeight="1" x14ac:dyDescent="0.3">
      <c r="A57" s="123" t="s">
        <v>49</v>
      </c>
      <c r="B57" s="123" t="s">
        <v>49</v>
      </c>
      <c r="C57" s="93" t="s">
        <v>365</v>
      </c>
      <c r="D57" s="98">
        <v>659874358</v>
      </c>
      <c r="E57" s="96" t="s">
        <v>326</v>
      </c>
      <c r="F57" s="96" t="s">
        <v>407</v>
      </c>
    </row>
    <row r="58" spans="1:6" ht="15" customHeight="1" x14ac:dyDescent="0.3">
      <c r="A58" s="102" t="s">
        <v>76</v>
      </c>
      <c r="B58" s="97" t="s">
        <v>327</v>
      </c>
      <c r="C58" s="104" t="s">
        <v>347</v>
      </c>
      <c r="D58" s="98">
        <v>676980036</v>
      </c>
      <c r="E58" s="96" t="s">
        <v>328</v>
      </c>
      <c r="F58" s="96" t="s">
        <v>400</v>
      </c>
    </row>
    <row r="59" spans="1:6" ht="15" customHeight="1" x14ac:dyDescent="0.3">
      <c r="A59" s="102" t="s">
        <v>78</v>
      </c>
      <c r="B59" s="102" t="s">
        <v>78</v>
      </c>
      <c r="C59" s="104" t="s">
        <v>347</v>
      </c>
      <c r="D59" s="98">
        <v>696353092</v>
      </c>
      <c r="E59" s="96" t="s">
        <v>329</v>
      </c>
      <c r="F59" s="96" t="s">
        <v>391</v>
      </c>
    </row>
    <row r="60" spans="1:6" ht="15" customHeight="1" x14ac:dyDescent="0.3">
      <c r="A60" s="99" t="s">
        <v>227</v>
      </c>
      <c r="B60" s="124" t="s">
        <v>228</v>
      </c>
      <c r="C60" s="92" t="s">
        <v>229</v>
      </c>
      <c r="D60" s="101" t="s">
        <v>230</v>
      </c>
      <c r="E60" s="96" t="s">
        <v>231</v>
      </c>
      <c r="F60" s="96" t="s">
        <v>401</v>
      </c>
    </row>
    <row r="61" spans="1:6" ht="15" customHeight="1" x14ac:dyDescent="0.3">
      <c r="A61" s="99" t="s">
        <v>46</v>
      </c>
      <c r="B61" s="109" t="s">
        <v>330</v>
      </c>
      <c r="C61" s="92" t="s">
        <v>366</v>
      </c>
      <c r="D61" s="98">
        <v>687466594</v>
      </c>
      <c r="E61" s="96" t="s">
        <v>331</v>
      </c>
      <c r="F61" s="96" t="s">
        <v>236</v>
      </c>
    </row>
    <row r="62" spans="1:6" ht="15" customHeight="1" x14ac:dyDescent="0.3">
      <c r="A62" s="99" t="s">
        <v>46</v>
      </c>
      <c r="B62" s="92" t="s">
        <v>232</v>
      </c>
      <c r="C62" s="93" t="s">
        <v>233</v>
      </c>
      <c r="D62" s="101" t="s">
        <v>234</v>
      </c>
      <c r="E62" s="96" t="s">
        <v>235</v>
      </c>
      <c r="F62" s="96" t="s">
        <v>236</v>
      </c>
    </row>
    <row r="63" spans="1:6" ht="15" customHeight="1" x14ac:dyDescent="0.3">
      <c r="A63" s="102" t="s">
        <v>72</v>
      </c>
      <c r="B63" s="102" t="s">
        <v>72</v>
      </c>
      <c r="C63" s="104" t="s">
        <v>367</v>
      </c>
      <c r="D63" s="98">
        <v>679796653</v>
      </c>
      <c r="E63" s="96" t="s">
        <v>332</v>
      </c>
      <c r="F63" s="96" t="s">
        <v>408</v>
      </c>
    </row>
    <row r="64" spans="1:6" ht="15" customHeight="1" x14ac:dyDescent="0.3">
      <c r="A64" s="90" t="s">
        <v>237</v>
      </c>
      <c r="B64" s="92" t="s">
        <v>238</v>
      </c>
      <c r="C64" s="92" t="s">
        <v>239</v>
      </c>
      <c r="D64" s="101" t="s">
        <v>240</v>
      </c>
      <c r="E64" s="96" t="s">
        <v>241</v>
      </c>
      <c r="F64" s="96" t="s">
        <v>242</v>
      </c>
    </row>
    <row r="65" spans="1:6" ht="15" customHeight="1" x14ac:dyDescent="0.3">
      <c r="A65" s="106" t="s">
        <v>243</v>
      </c>
      <c r="B65" s="92" t="s">
        <v>244</v>
      </c>
      <c r="C65" s="92" t="s">
        <v>245</v>
      </c>
      <c r="D65" s="101" t="s">
        <v>246</v>
      </c>
      <c r="E65" s="96" t="s">
        <v>247</v>
      </c>
      <c r="F65" s="96" t="s">
        <v>248</v>
      </c>
    </row>
    <row r="66" spans="1:6" ht="15" customHeight="1" x14ac:dyDescent="0.3">
      <c r="A66" s="99" t="s">
        <v>41</v>
      </c>
      <c r="B66" s="92" t="s">
        <v>249</v>
      </c>
      <c r="C66" s="92" t="s">
        <v>250</v>
      </c>
      <c r="D66" s="101" t="s">
        <v>251</v>
      </c>
      <c r="E66" s="96" t="s">
        <v>252</v>
      </c>
      <c r="F66" s="96" t="s">
        <v>253</v>
      </c>
    </row>
    <row r="67" spans="1:6" ht="15" customHeight="1" x14ac:dyDescent="0.3">
      <c r="A67" s="114" t="s">
        <v>254</v>
      </c>
      <c r="B67" s="95" t="s">
        <v>255</v>
      </c>
      <c r="C67" s="92" t="s">
        <v>256</v>
      </c>
      <c r="D67" s="96" t="s">
        <v>257</v>
      </c>
      <c r="E67" s="96" t="s">
        <v>258</v>
      </c>
      <c r="F67" s="96" t="s">
        <v>259</v>
      </c>
    </row>
    <row r="68" spans="1:6" ht="15" customHeight="1" x14ac:dyDescent="0.3">
      <c r="A68" s="90" t="s">
        <v>260</v>
      </c>
      <c r="B68" s="92" t="s">
        <v>260</v>
      </c>
      <c r="C68" s="92" t="s">
        <v>261</v>
      </c>
      <c r="D68" s="101" t="s">
        <v>262</v>
      </c>
      <c r="E68" s="96" t="s">
        <v>263</v>
      </c>
      <c r="F68" s="96" t="s">
        <v>264</v>
      </c>
    </row>
    <row r="69" spans="1:6" ht="15" customHeight="1" x14ac:dyDescent="0.3">
      <c r="A69" s="99" t="s">
        <v>60</v>
      </c>
      <c r="B69" s="111" t="s">
        <v>333</v>
      </c>
      <c r="C69" s="91" t="s">
        <v>368</v>
      </c>
      <c r="D69" s="98">
        <v>691173945</v>
      </c>
      <c r="E69" s="96" t="s">
        <v>334</v>
      </c>
      <c r="F69" s="96" t="s">
        <v>402</v>
      </c>
    </row>
    <row r="70" spans="1:6" ht="15" customHeight="1" x14ac:dyDescent="0.3">
      <c r="A70" s="102" t="s">
        <v>71</v>
      </c>
      <c r="B70" s="111" t="s">
        <v>335</v>
      </c>
      <c r="C70" s="104" t="s">
        <v>369</v>
      </c>
      <c r="D70" s="98">
        <v>603312606</v>
      </c>
      <c r="E70" s="96" t="s">
        <v>336</v>
      </c>
      <c r="F70" s="96" t="s">
        <v>403</v>
      </c>
    </row>
    <row r="71" spans="1:6" ht="15" customHeight="1" x14ac:dyDescent="0.3">
      <c r="A71" s="99" t="s">
        <v>45</v>
      </c>
      <c r="B71" s="92" t="s">
        <v>265</v>
      </c>
      <c r="C71" s="92" t="s">
        <v>266</v>
      </c>
      <c r="D71" s="101" t="s">
        <v>267</v>
      </c>
      <c r="E71" s="96" t="s">
        <v>268</v>
      </c>
      <c r="F71" s="96" t="s">
        <v>269</v>
      </c>
    </row>
    <row r="72" spans="1:6" ht="15" customHeight="1" x14ac:dyDescent="0.3">
      <c r="C72" s="91"/>
    </row>
    <row r="73" spans="1:6" ht="15" customHeight="1" x14ac:dyDescent="0.3"/>
    <row r="74" spans="1:6" ht="15" customHeight="1" x14ac:dyDescent="0.3"/>
    <row r="75" spans="1:6" ht="15" customHeight="1" x14ac:dyDescent="0.3"/>
    <row r="76" spans="1:6" ht="15" customHeight="1" x14ac:dyDescent="0.3"/>
    <row r="77" spans="1:6" ht="15" customHeight="1" x14ac:dyDescent="0.3"/>
    <row r="78" spans="1:6" ht="15" customHeight="1" x14ac:dyDescent="0.3"/>
    <row r="79" spans="1:6" ht="15" customHeight="1" x14ac:dyDescent="0.3"/>
    <row r="80" spans="1:6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</sheetData>
  <phoneticPr fontId="3" type="noConversion"/>
  <conditionalFormatting sqref="D3">
    <cfRule type="cellIs" dxfId="365" priority="427" operator="equal">
      <formula>"RENOVADO"</formula>
    </cfRule>
    <cfRule type="cellIs" dxfId="364" priority="428" operator="equal">
      <formula>"SIN DEFINIR"</formula>
    </cfRule>
    <cfRule type="cellIs" dxfId="363" priority="429" operator="equal">
      <formula>"BOLSA"</formula>
    </cfRule>
    <cfRule type="cellIs" dxfId="182" priority="430" operator="equal">
      <formula>"En tramite"</formula>
    </cfRule>
    <cfRule type="cellIs" dxfId="181" priority="431" operator="equal">
      <formula>"LIBRE"</formula>
    </cfRule>
    <cfRule type="cellIs" dxfId="180" priority="432" operator="equal">
      <formula>"ADJUDICADO"</formula>
    </cfRule>
  </conditionalFormatting>
  <conditionalFormatting sqref="B6">
    <cfRule type="cellIs" dxfId="362" priority="421" operator="equal">
      <formula>"RENOVADO"</formula>
    </cfRule>
    <cfRule type="cellIs" dxfId="361" priority="422" operator="equal">
      <formula>"SIN DEFINIR"</formula>
    </cfRule>
    <cfRule type="cellIs" dxfId="360" priority="423" operator="equal">
      <formula>"BOLSA"</formula>
    </cfRule>
    <cfRule type="cellIs" dxfId="179" priority="424" operator="equal">
      <formula>"En tramite"</formula>
    </cfRule>
    <cfRule type="cellIs" dxfId="178" priority="425" operator="equal">
      <formula>"LIBRE"</formula>
    </cfRule>
    <cfRule type="cellIs" dxfId="177" priority="426" operator="equal">
      <formula>"ADJUDICADO"</formula>
    </cfRule>
  </conditionalFormatting>
  <conditionalFormatting sqref="D6">
    <cfRule type="cellIs" dxfId="359" priority="415" operator="equal">
      <formula>"RENOVADO"</formula>
    </cfRule>
    <cfRule type="cellIs" dxfId="358" priority="416" operator="equal">
      <formula>"SIN DEFINIR"</formula>
    </cfRule>
    <cfRule type="cellIs" dxfId="357" priority="417" operator="equal">
      <formula>"BOLSA"</formula>
    </cfRule>
    <cfRule type="cellIs" dxfId="176" priority="418" operator="equal">
      <formula>"En tramite"</formula>
    </cfRule>
    <cfRule type="cellIs" dxfId="175" priority="419" operator="equal">
      <formula>"LIBRE"</formula>
    </cfRule>
    <cfRule type="cellIs" dxfId="174" priority="420" operator="equal">
      <formula>"ADJUDICADO"</formula>
    </cfRule>
  </conditionalFormatting>
  <conditionalFormatting sqref="D8">
    <cfRule type="cellIs" dxfId="356" priority="409" operator="equal">
      <formula>"RENOVADO"</formula>
    </cfRule>
    <cfRule type="cellIs" dxfId="355" priority="410" operator="equal">
      <formula>"SIN DEFINIR"</formula>
    </cfRule>
    <cfRule type="cellIs" dxfId="354" priority="411" operator="equal">
      <formula>"BOLSA"</formula>
    </cfRule>
    <cfRule type="cellIs" dxfId="173" priority="412" operator="equal">
      <formula>"En tramite"</formula>
    </cfRule>
    <cfRule type="cellIs" dxfId="172" priority="413" operator="equal">
      <formula>"LIBRE"</formula>
    </cfRule>
    <cfRule type="cellIs" dxfId="171" priority="414" operator="equal">
      <formula>"ADJUDICADO"</formula>
    </cfRule>
  </conditionalFormatting>
  <conditionalFormatting sqref="B10">
    <cfRule type="cellIs" dxfId="353" priority="403" operator="equal">
      <formula>"RENOVADO"</formula>
    </cfRule>
    <cfRule type="cellIs" dxfId="352" priority="404" operator="equal">
      <formula>"SIN DEFINIR"</formula>
    </cfRule>
    <cfRule type="cellIs" dxfId="351" priority="405" operator="equal">
      <formula>"BOLSA"</formula>
    </cfRule>
    <cfRule type="cellIs" dxfId="170" priority="406" operator="equal">
      <formula>"En tramite"</formula>
    </cfRule>
    <cfRule type="cellIs" dxfId="169" priority="407" operator="equal">
      <formula>"LIBRE"</formula>
    </cfRule>
    <cfRule type="cellIs" dxfId="168" priority="408" operator="equal">
      <formula>"ADJUDICADO"</formula>
    </cfRule>
  </conditionalFormatting>
  <conditionalFormatting sqref="D10">
    <cfRule type="cellIs" dxfId="350" priority="397" operator="equal">
      <formula>"RENOVADO"</formula>
    </cfRule>
    <cfRule type="cellIs" dxfId="349" priority="398" operator="equal">
      <formula>"SIN DEFINIR"</formula>
    </cfRule>
    <cfRule type="cellIs" dxfId="348" priority="399" operator="equal">
      <formula>"BOLSA"</formula>
    </cfRule>
    <cfRule type="cellIs" dxfId="167" priority="400" operator="equal">
      <formula>"En tramite"</formula>
    </cfRule>
    <cfRule type="cellIs" dxfId="166" priority="401" operator="equal">
      <formula>"LIBRE"</formula>
    </cfRule>
    <cfRule type="cellIs" dxfId="165" priority="402" operator="equal">
      <formula>"ADJUDICADO"</formula>
    </cfRule>
  </conditionalFormatting>
  <conditionalFormatting sqref="B11">
    <cfRule type="cellIs" dxfId="347" priority="391" operator="equal">
      <formula>"RENOVADO"</formula>
    </cfRule>
    <cfRule type="cellIs" dxfId="346" priority="392" operator="equal">
      <formula>"SIN DEFINIR"</formula>
    </cfRule>
    <cfRule type="cellIs" dxfId="345" priority="393" operator="equal">
      <formula>"BOLSA"</formula>
    </cfRule>
    <cfRule type="cellIs" dxfId="164" priority="394" operator="equal">
      <formula>"En tramite"</formula>
    </cfRule>
    <cfRule type="cellIs" dxfId="163" priority="395" operator="equal">
      <formula>"LIBRE"</formula>
    </cfRule>
    <cfRule type="cellIs" dxfId="162" priority="396" operator="equal">
      <formula>"ADJUDICADO"</formula>
    </cfRule>
  </conditionalFormatting>
  <conditionalFormatting sqref="D11">
    <cfRule type="cellIs" dxfId="344" priority="385" operator="equal">
      <formula>"RENOVADO"</formula>
    </cfRule>
    <cfRule type="cellIs" dxfId="343" priority="386" operator="equal">
      <formula>"SIN DEFINIR"</formula>
    </cfRule>
    <cfRule type="cellIs" dxfId="342" priority="387" operator="equal">
      <formula>"BOLSA"</formula>
    </cfRule>
    <cfRule type="cellIs" dxfId="161" priority="388" operator="equal">
      <formula>"En tramite"</formula>
    </cfRule>
    <cfRule type="cellIs" dxfId="160" priority="389" operator="equal">
      <formula>"LIBRE"</formula>
    </cfRule>
    <cfRule type="cellIs" dxfId="159" priority="390" operator="equal">
      <formula>"ADJUDICADO"</formula>
    </cfRule>
  </conditionalFormatting>
  <conditionalFormatting sqref="B12">
    <cfRule type="cellIs" dxfId="341" priority="379" operator="equal">
      <formula>"RENOVADO"</formula>
    </cfRule>
    <cfRule type="cellIs" dxfId="340" priority="380" operator="equal">
      <formula>"SIN DEFINIR"</formula>
    </cfRule>
    <cfRule type="cellIs" dxfId="339" priority="381" operator="equal">
      <formula>"BOLSA"</formula>
    </cfRule>
    <cfRule type="cellIs" dxfId="158" priority="382" operator="equal">
      <formula>"En tramite"</formula>
    </cfRule>
    <cfRule type="cellIs" dxfId="157" priority="383" operator="equal">
      <formula>"LIBRE"</formula>
    </cfRule>
    <cfRule type="cellIs" dxfId="156" priority="384" operator="equal">
      <formula>"ADJUDICADO"</formula>
    </cfRule>
  </conditionalFormatting>
  <conditionalFormatting sqref="D12">
    <cfRule type="cellIs" dxfId="338" priority="373" operator="equal">
      <formula>"RENOVADO"</formula>
    </cfRule>
    <cfRule type="cellIs" dxfId="337" priority="374" operator="equal">
      <formula>"SIN DEFINIR"</formula>
    </cfRule>
    <cfRule type="cellIs" dxfId="336" priority="375" operator="equal">
      <formula>"BOLSA"</formula>
    </cfRule>
    <cfRule type="cellIs" dxfId="155" priority="376" operator="equal">
      <formula>"En tramite"</formula>
    </cfRule>
    <cfRule type="cellIs" dxfId="154" priority="377" operator="equal">
      <formula>"LIBRE"</formula>
    </cfRule>
    <cfRule type="cellIs" dxfId="153" priority="378" operator="equal">
      <formula>"ADJUDICADO"</formula>
    </cfRule>
  </conditionalFormatting>
  <conditionalFormatting sqref="B17">
    <cfRule type="cellIs" dxfId="335" priority="367" operator="equal">
      <formula>"RENOVADO"</formula>
    </cfRule>
    <cfRule type="cellIs" dxfId="334" priority="368" operator="equal">
      <formula>"SIN DEFINIR"</formula>
    </cfRule>
    <cfRule type="cellIs" dxfId="333" priority="369" operator="equal">
      <formula>"BOLSA"</formula>
    </cfRule>
    <cfRule type="cellIs" dxfId="152" priority="370" operator="equal">
      <formula>"En tramite"</formula>
    </cfRule>
    <cfRule type="cellIs" dxfId="151" priority="371" operator="equal">
      <formula>"LIBRE"</formula>
    </cfRule>
    <cfRule type="cellIs" dxfId="150" priority="372" operator="equal">
      <formula>"ADJUDICADO"</formula>
    </cfRule>
  </conditionalFormatting>
  <conditionalFormatting sqref="D17">
    <cfRule type="cellIs" dxfId="332" priority="361" operator="equal">
      <formula>"RENOVADO"</formula>
    </cfRule>
    <cfRule type="cellIs" dxfId="331" priority="362" operator="equal">
      <formula>"SIN DEFINIR"</formula>
    </cfRule>
    <cfRule type="cellIs" dxfId="330" priority="363" operator="equal">
      <formula>"BOLSA"</formula>
    </cfRule>
    <cfRule type="cellIs" dxfId="149" priority="364" operator="equal">
      <formula>"En tramite"</formula>
    </cfRule>
    <cfRule type="cellIs" dxfId="148" priority="365" operator="equal">
      <formula>"LIBRE"</formula>
    </cfRule>
    <cfRule type="cellIs" dxfId="147" priority="366" operator="equal">
      <formula>"ADJUDICADO"</formula>
    </cfRule>
  </conditionalFormatting>
  <conditionalFormatting sqref="B20">
    <cfRule type="cellIs" dxfId="329" priority="355" operator="equal">
      <formula>"RENOVADO"</formula>
    </cfRule>
    <cfRule type="cellIs" dxfId="328" priority="356" operator="equal">
      <formula>"SIN DEFINIR"</formula>
    </cfRule>
    <cfRule type="cellIs" dxfId="327" priority="357" operator="equal">
      <formula>"BOLSA"</formula>
    </cfRule>
    <cfRule type="cellIs" dxfId="146" priority="358" operator="equal">
      <formula>"En tramite"</formula>
    </cfRule>
    <cfRule type="cellIs" dxfId="145" priority="359" operator="equal">
      <formula>"LIBRE"</formula>
    </cfRule>
    <cfRule type="cellIs" dxfId="144" priority="360" operator="equal">
      <formula>"ADJUDICADO"</formula>
    </cfRule>
  </conditionalFormatting>
  <conditionalFormatting sqref="D20">
    <cfRule type="cellIs" dxfId="326" priority="349" operator="equal">
      <formula>"RENOVADO"</formula>
    </cfRule>
    <cfRule type="cellIs" dxfId="325" priority="350" operator="equal">
      <formula>"SIN DEFINIR"</formula>
    </cfRule>
    <cfRule type="cellIs" dxfId="324" priority="351" operator="equal">
      <formula>"BOLSA"</formula>
    </cfRule>
    <cfRule type="cellIs" dxfId="143" priority="352" operator="equal">
      <formula>"En tramite"</formula>
    </cfRule>
    <cfRule type="cellIs" dxfId="142" priority="353" operator="equal">
      <formula>"LIBRE"</formula>
    </cfRule>
    <cfRule type="cellIs" dxfId="141" priority="354" operator="equal">
      <formula>"ADJUDICADO"</formula>
    </cfRule>
  </conditionalFormatting>
  <conditionalFormatting sqref="B23">
    <cfRule type="cellIs" dxfId="323" priority="343" operator="equal">
      <formula>"RENOVADO"</formula>
    </cfRule>
    <cfRule type="cellIs" dxfId="322" priority="344" operator="equal">
      <formula>"SIN DEFINIR"</formula>
    </cfRule>
    <cfRule type="cellIs" dxfId="321" priority="345" operator="equal">
      <formula>"BOLSA"</formula>
    </cfRule>
    <cfRule type="cellIs" dxfId="140" priority="346" operator="equal">
      <formula>"En tramite"</formula>
    </cfRule>
    <cfRule type="cellIs" dxfId="139" priority="347" operator="equal">
      <formula>"LIBRE"</formula>
    </cfRule>
    <cfRule type="cellIs" dxfId="138" priority="348" operator="equal">
      <formula>"ADJUDICADO"</formula>
    </cfRule>
  </conditionalFormatting>
  <conditionalFormatting sqref="D23">
    <cfRule type="cellIs" dxfId="320" priority="337" operator="equal">
      <formula>"RENOVADO"</formula>
    </cfRule>
    <cfRule type="cellIs" dxfId="319" priority="338" operator="equal">
      <formula>"SIN DEFINIR"</formula>
    </cfRule>
    <cfRule type="cellIs" dxfId="318" priority="339" operator="equal">
      <formula>"BOLSA"</formula>
    </cfRule>
    <cfRule type="cellIs" dxfId="137" priority="340" operator="equal">
      <formula>"En tramite"</formula>
    </cfRule>
    <cfRule type="cellIs" dxfId="136" priority="341" operator="equal">
      <formula>"LIBRE"</formula>
    </cfRule>
    <cfRule type="cellIs" dxfId="135" priority="342" operator="equal">
      <formula>"ADJUDICADO"</formula>
    </cfRule>
  </conditionalFormatting>
  <conditionalFormatting sqref="B24">
    <cfRule type="cellIs" dxfId="317" priority="331" operator="equal">
      <formula>"RENOVADO"</formula>
    </cfRule>
    <cfRule type="cellIs" dxfId="316" priority="332" operator="equal">
      <formula>"SIN DEFINIR"</formula>
    </cfRule>
    <cfRule type="cellIs" dxfId="315" priority="333" operator="equal">
      <formula>"BOLSA"</formula>
    </cfRule>
    <cfRule type="cellIs" dxfId="134" priority="334" operator="equal">
      <formula>"En tramite"</formula>
    </cfRule>
    <cfRule type="cellIs" dxfId="133" priority="335" operator="equal">
      <formula>"LIBRE"</formula>
    </cfRule>
    <cfRule type="cellIs" dxfId="132" priority="336" operator="equal">
      <formula>"ADJUDICADO"</formula>
    </cfRule>
  </conditionalFormatting>
  <conditionalFormatting sqref="D24">
    <cfRule type="cellIs" dxfId="314" priority="325" operator="equal">
      <formula>"RENOVADO"</formula>
    </cfRule>
    <cfRule type="cellIs" dxfId="313" priority="326" operator="equal">
      <formula>"SIN DEFINIR"</formula>
    </cfRule>
    <cfRule type="cellIs" dxfId="312" priority="327" operator="equal">
      <formula>"BOLSA"</formula>
    </cfRule>
    <cfRule type="cellIs" dxfId="131" priority="328" operator="equal">
      <formula>"En tramite"</formula>
    </cfRule>
    <cfRule type="cellIs" dxfId="130" priority="329" operator="equal">
      <formula>"LIBRE"</formula>
    </cfRule>
    <cfRule type="cellIs" dxfId="129" priority="330" operator="equal">
      <formula>"ADJUDICADO"</formula>
    </cfRule>
  </conditionalFormatting>
  <conditionalFormatting sqref="B25">
    <cfRule type="cellIs" dxfId="311" priority="319" operator="equal">
      <formula>"RENOVADO"</formula>
    </cfRule>
    <cfRule type="cellIs" dxfId="310" priority="320" operator="equal">
      <formula>"SIN DEFINIR"</formula>
    </cfRule>
    <cfRule type="cellIs" dxfId="309" priority="321" operator="equal">
      <formula>"BOLSA"</formula>
    </cfRule>
    <cfRule type="cellIs" dxfId="128" priority="322" operator="equal">
      <formula>"En tramite"</formula>
    </cfRule>
    <cfRule type="cellIs" dxfId="127" priority="323" operator="equal">
      <formula>"LIBRE"</formula>
    </cfRule>
    <cfRule type="cellIs" dxfId="126" priority="324" operator="equal">
      <formula>"ADJUDICADO"</formula>
    </cfRule>
  </conditionalFormatting>
  <conditionalFormatting sqref="D70">
    <cfRule type="cellIs" dxfId="308" priority="91" operator="equal">
      <formula>"RENOVADO"</formula>
    </cfRule>
    <cfRule type="cellIs" dxfId="307" priority="92" operator="equal">
      <formula>"SIN DEFINIR"</formula>
    </cfRule>
    <cfRule type="cellIs" dxfId="306" priority="93" operator="equal">
      <formula>"BOLSA"</formula>
    </cfRule>
    <cfRule type="cellIs" dxfId="125" priority="94" operator="equal">
      <formula>"En tramite"</formula>
    </cfRule>
    <cfRule type="cellIs" dxfId="124" priority="95" operator="equal">
      <formula>"LIBRE"</formula>
    </cfRule>
    <cfRule type="cellIs" dxfId="123" priority="96" operator="equal">
      <formula>"ADJUDICADO"</formula>
    </cfRule>
  </conditionalFormatting>
  <conditionalFormatting sqref="D25">
    <cfRule type="cellIs" dxfId="305" priority="307" operator="equal">
      <formula>"RENOVADO"</formula>
    </cfRule>
    <cfRule type="cellIs" dxfId="304" priority="308" operator="equal">
      <formula>"SIN DEFINIR"</formula>
    </cfRule>
    <cfRule type="cellIs" dxfId="303" priority="309" operator="equal">
      <formula>"BOLSA"</formula>
    </cfRule>
    <cfRule type="cellIs" dxfId="122" priority="310" operator="equal">
      <formula>"En tramite"</formula>
    </cfRule>
    <cfRule type="cellIs" dxfId="121" priority="311" operator="equal">
      <formula>"LIBRE"</formula>
    </cfRule>
    <cfRule type="cellIs" dxfId="120" priority="312" operator="equal">
      <formula>"ADJUDICADO"</formula>
    </cfRule>
  </conditionalFormatting>
  <conditionalFormatting sqref="D26">
    <cfRule type="cellIs" dxfId="302" priority="301" operator="equal">
      <formula>"RENOVADO"</formula>
    </cfRule>
    <cfRule type="cellIs" dxfId="301" priority="302" operator="equal">
      <formula>"SIN DEFINIR"</formula>
    </cfRule>
    <cfRule type="cellIs" dxfId="300" priority="303" operator="equal">
      <formula>"BOLSA"</formula>
    </cfRule>
    <cfRule type="cellIs" dxfId="119" priority="304" operator="equal">
      <formula>"En tramite"</formula>
    </cfRule>
    <cfRule type="cellIs" dxfId="118" priority="305" operator="equal">
      <formula>"LIBRE"</formula>
    </cfRule>
    <cfRule type="cellIs" dxfId="117" priority="306" operator="equal">
      <formula>"ADJUDICADO"</formula>
    </cfRule>
  </conditionalFormatting>
  <conditionalFormatting sqref="B29">
    <cfRule type="cellIs" dxfId="299" priority="295" operator="equal">
      <formula>"RENOVADO"</formula>
    </cfRule>
    <cfRule type="cellIs" dxfId="298" priority="296" operator="equal">
      <formula>"SIN DEFINIR"</formula>
    </cfRule>
    <cfRule type="cellIs" dxfId="297" priority="297" operator="equal">
      <formula>"BOLSA"</formula>
    </cfRule>
    <cfRule type="cellIs" dxfId="116" priority="298" operator="equal">
      <formula>"En tramite"</formula>
    </cfRule>
    <cfRule type="cellIs" dxfId="115" priority="299" operator="equal">
      <formula>"LIBRE"</formula>
    </cfRule>
    <cfRule type="cellIs" dxfId="114" priority="300" operator="equal">
      <formula>"ADJUDICADO"</formula>
    </cfRule>
  </conditionalFormatting>
  <conditionalFormatting sqref="D29">
    <cfRule type="cellIs" dxfId="296" priority="289" operator="equal">
      <formula>"RENOVADO"</formula>
    </cfRule>
    <cfRule type="cellIs" dxfId="295" priority="290" operator="equal">
      <formula>"SIN DEFINIR"</formula>
    </cfRule>
    <cfRule type="cellIs" dxfId="294" priority="291" operator="equal">
      <formula>"BOLSA"</formula>
    </cfRule>
    <cfRule type="cellIs" dxfId="113" priority="292" operator="equal">
      <formula>"En tramite"</formula>
    </cfRule>
    <cfRule type="cellIs" dxfId="112" priority="293" operator="equal">
      <formula>"LIBRE"</formula>
    </cfRule>
    <cfRule type="cellIs" dxfId="111" priority="294" operator="equal">
      <formula>"ADJUDICADO"</formula>
    </cfRule>
  </conditionalFormatting>
  <conditionalFormatting sqref="B30">
    <cfRule type="cellIs" dxfId="293" priority="283" operator="equal">
      <formula>"RENOVADO"</formula>
    </cfRule>
    <cfRule type="cellIs" dxfId="292" priority="284" operator="equal">
      <formula>"SIN DEFINIR"</formula>
    </cfRule>
    <cfRule type="cellIs" dxfId="291" priority="285" operator="equal">
      <formula>"BOLSA"</formula>
    </cfRule>
    <cfRule type="cellIs" dxfId="110" priority="286" operator="equal">
      <formula>"En tramite"</formula>
    </cfRule>
    <cfRule type="cellIs" dxfId="109" priority="287" operator="equal">
      <formula>"LIBRE"</formula>
    </cfRule>
    <cfRule type="cellIs" dxfId="108" priority="288" operator="equal">
      <formula>"ADJUDICADO"</formula>
    </cfRule>
  </conditionalFormatting>
  <conditionalFormatting sqref="D30">
    <cfRule type="cellIs" dxfId="290" priority="277" operator="equal">
      <formula>"RENOVADO"</formula>
    </cfRule>
    <cfRule type="cellIs" dxfId="289" priority="278" operator="equal">
      <formula>"SIN DEFINIR"</formula>
    </cfRule>
    <cfRule type="cellIs" dxfId="288" priority="279" operator="equal">
      <formula>"BOLSA"</formula>
    </cfRule>
    <cfRule type="cellIs" dxfId="107" priority="280" operator="equal">
      <formula>"En tramite"</formula>
    </cfRule>
    <cfRule type="cellIs" dxfId="106" priority="281" operator="equal">
      <formula>"LIBRE"</formula>
    </cfRule>
    <cfRule type="cellIs" dxfId="105" priority="282" operator="equal">
      <formula>"ADJUDICADO"</formula>
    </cfRule>
  </conditionalFormatting>
  <conditionalFormatting sqref="D31">
    <cfRule type="cellIs" dxfId="287" priority="271" operator="equal">
      <formula>"RENOVADO"</formula>
    </cfRule>
    <cfRule type="cellIs" dxfId="286" priority="272" operator="equal">
      <formula>"SIN DEFINIR"</formula>
    </cfRule>
    <cfRule type="cellIs" dxfId="285" priority="273" operator="equal">
      <formula>"BOLSA"</formula>
    </cfRule>
    <cfRule type="cellIs" dxfId="104" priority="274" operator="equal">
      <formula>"En tramite"</formula>
    </cfRule>
    <cfRule type="cellIs" dxfId="103" priority="275" operator="equal">
      <formula>"LIBRE"</formula>
    </cfRule>
    <cfRule type="cellIs" dxfId="102" priority="276" operator="equal">
      <formula>"ADJUDICADO"</formula>
    </cfRule>
  </conditionalFormatting>
  <conditionalFormatting sqref="B31">
    <cfRule type="cellIs" dxfId="284" priority="265" operator="equal">
      <formula>"RENOVADO"</formula>
    </cfRule>
    <cfRule type="cellIs" dxfId="283" priority="266" operator="equal">
      <formula>"SIN DEFINIR"</formula>
    </cfRule>
    <cfRule type="cellIs" dxfId="282" priority="267" operator="equal">
      <formula>"BOLSA"</formula>
    </cfRule>
    <cfRule type="cellIs" dxfId="101" priority="268" operator="equal">
      <formula>"En tramite"</formula>
    </cfRule>
    <cfRule type="cellIs" dxfId="100" priority="269" operator="equal">
      <formula>"LIBRE"</formula>
    </cfRule>
    <cfRule type="cellIs" dxfId="99" priority="270" operator="equal">
      <formula>"ADJUDICADO"</formula>
    </cfRule>
  </conditionalFormatting>
  <conditionalFormatting sqref="B37">
    <cfRule type="cellIs" dxfId="281" priority="259" operator="equal">
      <formula>"RENOVADO"</formula>
    </cfRule>
    <cfRule type="cellIs" dxfId="280" priority="260" operator="equal">
      <formula>"SIN DEFINIR"</formula>
    </cfRule>
    <cfRule type="cellIs" dxfId="279" priority="261" operator="equal">
      <formula>"BOLSA"</formula>
    </cfRule>
    <cfRule type="cellIs" dxfId="98" priority="262" operator="equal">
      <formula>"En tramite"</formula>
    </cfRule>
    <cfRule type="cellIs" dxfId="97" priority="263" operator="equal">
      <formula>"LIBRE"</formula>
    </cfRule>
    <cfRule type="cellIs" dxfId="96" priority="264" operator="equal">
      <formula>"ADJUDICADO"</formula>
    </cfRule>
  </conditionalFormatting>
  <conditionalFormatting sqref="D37">
    <cfRule type="cellIs" dxfId="278" priority="253" operator="equal">
      <formula>"RENOVADO"</formula>
    </cfRule>
    <cfRule type="cellIs" dxfId="277" priority="254" operator="equal">
      <formula>"SIN DEFINIR"</formula>
    </cfRule>
    <cfRule type="cellIs" dxfId="276" priority="255" operator="equal">
      <formula>"BOLSA"</formula>
    </cfRule>
    <cfRule type="cellIs" dxfId="95" priority="256" operator="equal">
      <formula>"En tramite"</formula>
    </cfRule>
    <cfRule type="cellIs" dxfId="94" priority="257" operator="equal">
      <formula>"LIBRE"</formula>
    </cfRule>
    <cfRule type="cellIs" dxfId="93" priority="258" operator="equal">
      <formula>"ADJUDICADO"</formula>
    </cfRule>
  </conditionalFormatting>
  <conditionalFormatting sqref="B38">
    <cfRule type="cellIs" dxfId="275" priority="247" operator="equal">
      <formula>"RENOVADO"</formula>
    </cfRule>
    <cfRule type="cellIs" dxfId="274" priority="248" operator="equal">
      <formula>"SIN DEFINIR"</formula>
    </cfRule>
    <cfRule type="cellIs" dxfId="273" priority="249" operator="equal">
      <formula>"BOLSA"</formula>
    </cfRule>
    <cfRule type="cellIs" dxfId="92" priority="250" operator="equal">
      <formula>"En tramite"</formula>
    </cfRule>
    <cfRule type="cellIs" dxfId="91" priority="251" operator="equal">
      <formula>"LIBRE"</formula>
    </cfRule>
    <cfRule type="cellIs" dxfId="90" priority="252" operator="equal">
      <formula>"ADJUDICADO"</formula>
    </cfRule>
  </conditionalFormatting>
  <conditionalFormatting sqref="D38">
    <cfRule type="cellIs" dxfId="272" priority="241" operator="equal">
      <formula>"RENOVADO"</formula>
    </cfRule>
    <cfRule type="cellIs" dxfId="271" priority="242" operator="equal">
      <formula>"SIN DEFINIR"</formula>
    </cfRule>
    <cfRule type="cellIs" dxfId="270" priority="243" operator="equal">
      <formula>"BOLSA"</formula>
    </cfRule>
    <cfRule type="cellIs" dxfId="89" priority="244" operator="equal">
      <formula>"En tramite"</formula>
    </cfRule>
    <cfRule type="cellIs" dxfId="88" priority="245" operator="equal">
      <formula>"LIBRE"</formula>
    </cfRule>
    <cfRule type="cellIs" dxfId="87" priority="246" operator="equal">
      <formula>"ADJUDICADO"</formula>
    </cfRule>
  </conditionalFormatting>
  <conditionalFormatting sqref="B42">
    <cfRule type="cellIs" dxfId="269" priority="235" operator="equal">
      <formula>"RENOVADO"</formula>
    </cfRule>
    <cfRule type="cellIs" dxfId="268" priority="236" operator="equal">
      <formula>"SIN DEFINIR"</formula>
    </cfRule>
    <cfRule type="cellIs" dxfId="267" priority="237" operator="equal">
      <formula>"BOLSA"</formula>
    </cfRule>
    <cfRule type="cellIs" dxfId="86" priority="238" operator="equal">
      <formula>"En tramite"</formula>
    </cfRule>
    <cfRule type="cellIs" dxfId="85" priority="239" operator="equal">
      <formula>"LIBRE"</formula>
    </cfRule>
    <cfRule type="cellIs" dxfId="84" priority="240" operator="equal">
      <formula>"ADJUDICADO"</formula>
    </cfRule>
  </conditionalFormatting>
  <conditionalFormatting sqref="D42">
    <cfRule type="cellIs" dxfId="266" priority="229" operator="equal">
      <formula>"RENOVADO"</formula>
    </cfRule>
    <cfRule type="cellIs" dxfId="265" priority="230" operator="equal">
      <formula>"SIN DEFINIR"</formula>
    </cfRule>
    <cfRule type="cellIs" dxfId="264" priority="231" operator="equal">
      <formula>"BOLSA"</formula>
    </cfRule>
    <cfRule type="cellIs" dxfId="83" priority="232" operator="equal">
      <formula>"En tramite"</formula>
    </cfRule>
    <cfRule type="cellIs" dxfId="82" priority="233" operator="equal">
      <formula>"LIBRE"</formula>
    </cfRule>
    <cfRule type="cellIs" dxfId="81" priority="234" operator="equal">
      <formula>"ADJUDICADO"</formula>
    </cfRule>
  </conditionalFormatting>
  <conditionalFormatting sqref="D43">
    <cfRule type="cellIs" dxfId="263" priority="223" operator="equal">
      <formula>"RENOVADO"</formula>
    </cfRule>
    <cfRule type="cellIs" dxfId="262" priority="224" operator="equal">
      <formula>"SIN DEFINIR"</formula>
    </cfRule>
    <cfRule type="cellIs" dxfId="261" priority="225" operator="equal">
      <formula>"BOLSA"</formula>
    </cfRule>
    <cfRule type="cellIs" dxfId="80" priority="226" operator="equal">
      <formula>"En tramite"</formula>
    </cfRule>
    <cfRule type="cellIs" dxfId="79" priority="227" operator="equal">
      <formula>"LIBRE"</formula>
    </cfRule>
    <cfRule type="cellIs" dxfId="78" priority="228" operator="equal">
      <formula>"ADJUDICADO"</formula>
    </cfRule>
  </conditionalFormatting>
  <conditionalFormatting sqref="B47">
    <cfRule type="cellIs" dxfId="260" priority="217" operator="equal">
      <formula>"RENOVADO"</formula>
    </cfRule>
    <cfRule type="cellIs" dxfId="259" priority="218" operator="equal">
      <formula>"SIN DEFINIR"</formula>
    </cfRule>
    <cfRule type="cellIs" dxfId="258" priority="219" operator="equal">
      <formula>"BOLSA"</formula>
    </cfRule>
    <cfRule type="cellIs" dxfId="77" priority="220" operator="equal">
      <formula>"En tramite"</formula>
    </cfRule>
    <cfRule type="cellIs" dxfId="76" priority="221" operator="equal">
      <formula>"LIBRE"</formula>
    </cfRule>
    <cfRule type="cellIs" dxfId="75" priority="222" operator="equal">
      <formula>"ADJUDICADO"</formula>
    </cfRule>
  </conditionalFormatting>
  <conditionalFormatting sqref="D47">
    <cfRule type="cellIs" dxfId="257" priority="211" operator="equal">
      <formula>"RENOVADO"</formula>
    </cfRule>
    <cfRule type="cellIs" dxfId="256" priority="212" operator="equal">
      <formula>"SIN DEFINIR"</formula>
    </cfRule>
    <cfRule type="cellIs" dxfId="255" priority="213" operator="equal">
      <formula>"BOLSA"</formula>
    </cfRule>
    <cfRule type="cellIs" dxfId="74" priority="214" operator="equal">
      <formula>"En tramite"</formula>
    </cfRule>
    <cfRule type="cellIs" dxfId="73" priority="215" operator="equal">
      <formula>"LIBRE"</formula>
    </cfRule>
    <cfRule type="cellIs" dxfId="72" priority="216" operator="equal">
      <formula>"ADJUDICADO"</formula>
    </cfRule>
  </conditionalFormatting>
  <conditionalFormatting sqref="D48">
    <cfRule type="cellIs" dxfId="254" priority="205" operator="equal">
      <formula>"RENOVADO"</formula>
    </cfRule>
    <cfRule type="cellIs" dxfId="253" priority="206" operator="equal">
      <formula>"SIN DEFINIR"</formula>
    </cfRule>
    <cfRule type="cellIs" dxfId="252" priority="207" operator="equal">
      <formula>"BOLSA"</formula>
    </cfRule>
    <cfRule type="cellIs" dxfId="71" priority="208" operator="equal">
      <formula>"En tramite"</formula>
    </cfRule>
    <cfRule type="cellIs" dxfId="70" priority="209" operator="equal">
      <formula>"LIBRE"</formula>
    </cfRule>
    <cfRule type="cellIs" dxfId="69" priority="210" operator="equal">
      <formula>"ADJUDICADO"</formula>
    </cfRule>
  </conditionalFormatting>
  <conditionalFormatting sqref="D50">
    <cfRule type="cellIs" dxfId="251" priority="199" operator="equal">
      <formula>"RENOVADO"</formula>
    </cfRule>
    <cfRule type="cellIs" dxfId="250" priority="200" operator="equal">
      <formula>"SIN DEFINIR"</formula>
    </cfRule>
    <cfRule type="cellIs" dxfId="249" priority="201" operator="equal">
      <formula>"BOLSA"</formula>
    </cfRule>
    <cfRule type="cellIs" dxfId="68" priority="202" operator="equal">
      <formula>"En tramite"</formula>
    </cfRule>
    <cfRule type="cellIs" dxfId="67" priority="203" operator="equal">
      <formula>"LIBRE"</formula>
    </cfRule>
    <cfRule type="cellIs" dxfId="66" priority="204" operator="equal">
      <formula>"ADJUDICADO"</formula>
    </cfRule>
  </conditionalFormatting>
  <conditionalFormatting sqref="D52">
    <cfRule type="cellIs" dxfId="248" priority="193" operator="equal">
      <formula>"RENOVADO"</formula>
    </cfRule>
    <cfRule type="cellIs" dxfId="247" priority="194" operator="equal">
      <formula>"SIN DEFINIR"</formula>
    </cfRule>
    <cfRule type="cellIs" dxfId="246" priority="195" operator="equal">
      <formula>"BOLSA"</formula>
    </cfRule>
    <cfRule type="cellIs" dxfId="65" priority="196" operator="equal">
      <formula>"En tramite"</formula>
    </cfRule>
    <cfRule type="cellIs" dxfId="64" priority="197" operator="equal">
      <formula>"LIBRE"</formula>
    </cfRule>
    <cfRule type="cellIs" dxfId="63" priority="198" operator="equal">
      <formula>"ADJUDICADO"</formula>
    </cfRule>
  </conditionalFormatting>
  <conditionalFormatting sqref="D53">
    <cfRule type="cellIs" dxfId="245" priority="187" operator="equal">
      <formula>"RENOVADO"</formula>
    </cfRule>
    <cfRule type="cellIs" dxfId="244" priority="188" operator="equal">
      <formula>"SIN DEFINIR"</formula>
    </cfRule>
    <cfRule type="cellIs" dxfId="243" priority="189" operator="equal">
      <formula>"BOLSA"</formula>
    </cfRule>
    <cfRule type="cellIs" dxfId="62" priority="190" operator="equal">
      <formula>"En tramite"</formula>
    </cfRule>
    <cfRule type="cellIs" dxfId="61" priority="191" operator="equal">
      <formula>"LIBRE"</formula>
    </cfRule>
    <cfRule type="cellIs" dxfId="60" priority="192" operator="equal">
      <formula>"ADJUDICADO"</formula>
    </cfRule>
  </conditionalFormatting>
  <conditionalFormatting sqref="B55">
    <cfRule type="cellIs" dxfId="242" priority="181" operator="equal">
      <formula>"RENOVADO"</formula>
    </cfRule>
    <cfRule type="cellIs" dxfId="241" priority="182" operator="equal">
      <formula>"SIN DEFINIR"</formula>
    </cfRule>
    <cfRule type="cellIs" dxfId="240" priority="183" operator="equal">
      <formula>"BOLSA"</formula>
    </cfRule>
    <cfRule type="cellIs" dxfId="59" priority="184" operator="equal">
      <formula>"En tramite"</formula>
    </cfRule>
    <cfRule type="cellIs" dxfId="58" priority="185" operator="equal">
      <formula>"LIBRE"</formula>
    </cfRule>
    <cfRule type="cellIs" dxfId="57" priority="186" operator="equal">
      <formula>"ADJUDICADO"</formula>
    </cfRule>
  </conditionalFormatting>
  <conditionalFormatting sqref="D55">
    <cfRule type="cellIs" dxfId="239" priority="175" operator="equal">
      <formula>"RENOVADO"</formula>
    </cfRule>
    <cfRule type="cellIs" dxfId="238" priority="176" operator="equal">
      <formula>"SIN DEFINIR"</formula>
    </cfRule>
    <cfRule type="cellIs" dxfId="237" priority="177" operator="equal">
      <formula>"BOLSA"</formula>
    </cfRule>
    <cfRule type="cellIs" dxfId="56" priority="178" operator="equal">
      <formula>"En tramite"</formula>
    </cfRule>
    <cfRule type="cellIs" dxfId="55" priority="179" operator="equal">
      <formula>"LIBRE"</formula>
    </cfRule>
    <cfRule type="cellIs" dxfId="54" priority="180" operator="equal">
      <formula>"ADJUDICADO"</formula>
    </cfRule>
  </conditionalFormatting>
  <conditionalFormatting sqref="B56">
    <cfRule type="cellIs" dxfId="236" priority="169" operator="equal">
      <formula>"RENOVADO"</formula>
    </cfRule>
    <cfRule type="cellIs" dxfId="235" priority="170" operator="equal">
      <formula>"SIN DEFINIR"</formula>
    </cfRule>
    <cfRule type="cellIs" dxfId="234" priority="171" operator="equal">
      <formula>"BOLSA"</formula>
    </cfRule>
    <cfRule type="cellIs" dxfId="53" priority="172" operator="equal">
      <formula>"En tramite"</formula>
    </cfRule>
    <cfRule type="cellIs" dxfId="52" priority="173" operator="equal">
      <formula>"LIBRE"</formula>
    </cfRule>
    <cfRule type="cellIs" dxfId="51" priority="174" operator="equal">
      <formula>"ADJUDICADO"</formula>
    </cfRule>
  </conditionalFormatting>
  <conditionalFormatting sqref="D56">
    <cfRule type="cellIs" dxfId="233" priority="163" operator="equal">
      <formula>"RENOVADO"</formula>
    </cfRule>
    <cfRule type="cellIs" dxfId="232" priority="164" operator="equal">
      <formula>"SIN DEFINIR"</formula>
    </cfRule>
    <cfRule type="cellIs" dxfId="231" priority="165" operator="equal">
      <formula>"BOLSA"</formula>
    </cfRule>
    <cfRule type="cellIs" dxfId="50" priority="166" operator="equal">
      <formula>"En tramite"</formula>
    </cfRule>
    <cfRule type="cellIs" dxfId="49" priority="167" operator="equal">
      <formula>"LIBRE"</formula>
    </cfRule>
    <cfRule type="cellIs" dxfId="48" priority="168" operator="equal">
      <formula>"ADJUDICADO"</formula>
    </cfRule>
  </conditionalFormatting>
  <conditionalFormatting sqref="D57">
    <cfRule type="cellIs" dxfId="230" priority="157" operator="equal">
      <formula>"RENOVADO"</formula>
    </cfRule>
    <cfRule type="cellIs" dxfId="229" priority="158" operator="equal">
      <formula>"SIN DEFINIR"</formula>
    </cfRule>
    <cfRule type="cellIs" dxfId="228" priority="159" operator="equal">
      <formula>"BOLSA"</formula>
    </cfRule>
    <cfRule type="cellIs" dxfId="47" priority="160" operator="equal">
      <formula>"En tramite"</formula>
    </cfRule>
    <cfRule type="cellIs" dxfId="46" priority="161" operator="equal">
      <formula>"LIBRE"</formula>
    </cfRule>
    <cfRule type="cellIs" dxfId="45" priority="162" operator="equal">
      <formula>"ADJUDICADO"</formula>
    </cfRule>
  </conditionalFormatting>
  <conditionalFormatting sqref="B58">
    <cfRule type="cellIs" dxfId="227" priority="151" operator="equal">
      <formula>"RENOVADO"</formula>
    </cfRule>
    <cfRule type="cellIs" dxfId="226" priority="152" operator="equal">
      <formula>"SIN DEFINIR"</formula>
    </cfRule>
    <cfRule type="cellIs" dxfId="225" priority="153" operator="equal">
      <formula>"BOLSA"</formula>
    </cfRule>
    <cfRule type="cellIs" dxfId="44" priority="154" operator="equal">
      <formula>"En tramite"</formula>
    </cfRule>
    <cfRule type="cellIs" dxfId="43" priority="155" operator="equal">
      <formula>"LIBRE"</formula>
    </cfRule>
    <cfRule type="cellIs" dxfId="42" priority="156" operator="equal">
      <formula>"ADJUDICADO"</formula>
    </cfRule>
  </conditionalFormatting>
  <conditionalFormatting sqref="D58">
    <cfRule type="cellIs" dxfId="224" priority="145" operator="equal">
      <formula>"RENOVADO"</formula>
    </cfRule>
    <cfRule type="cellIs" dxfId="223" priority="146" operator="equal">
      <formula>"SIN DEFINIR"</formula>
    </cfRule>
    <cfRule type="cellIs" dxfId="222" priority="147" operator="equal">
      <formula>"BOLSA"</formula>
    </cfRule>
    <cfRule type="cellIs" dxfId="41" priority="148" operator="equal">
      <formula>"En tramite"</formula>
    </cfRule>
    <cfRule type="cellIs" dxfId="40" priority="149" operator="equal">
      <formula>"LIBRE"</formula>
    </cfRule>
    <cfRule type="cellIs" dxfId="39" priority="150" operator="equal">
      <formula>"ADJUDICADO"</formula>
    </cfRule>
  </conditionalFormatting>
  <conditionalFormatting sqref="D59">
    <cfRule type="cellIs" dxfId="221" priority="139" operator="equal">
      <formula>"RENOVADO"</formula>
    </cfRule>
    <cfRule type="cellIs" dxfId="220" priority="140" operator="equal">
      <formula>"SIN DEFINIR"</formula>
    </cfRule>
    <cfRule type="cellIs" dxfId="219" priority="141" operator="equal">
      <formula>"BOLSA"</formula>
    </cfRule>
    <cfRule type="cellIs" dxfId="38" priority="142" operator="equal">
      <formula>"En tramite"</formula>
    </cfRule>
    <cfRule type="cellIs" dxfId="37" priority="143" operator="equal">
      <formula>"LIBRE"</formula>
    </cfRule>
    <cfRule type="cellIs" dxfId="36" priority="144" operator="equal">
      <formula>"ADJUDICADO"</formula>
    </cfRule>
  </conditionalFormatting>
  <conditionalFormatting sqref="B61">
    <cfRule type="cellIs" dxfId="218" priority="133" operator="equal">
      <formula>"RENOVADO"</formula>
    </cfRule>
    <cfRule type="cellIs" dxfId="217" priority="134" operator="equal">
      <formula>"SIN DEFINIR"</formula>
    </cfRule>
    <cfRule type="cellIs" dxfId="216" priority="135" operator="equal">
      <formula>"BOLSA"</formula>
    </cfRule>
    <cfRule type="cellIs" dxfId="35" priority="136" operator="equal">
      <formula>"En tramite"</formula>
    </cfRule>
    <cfRule type="cellIs" dxfId="34" priority="137" operator="equal">
      <formula>"LIBRE"</formula>
    </cfRule>
    <cfRule type="cellIs" dxfId="33" priority="138" operator="equal">
      <formula>"ADJUDICADO"</formula>
    </cfRule>
  </conditionalFormatting>
  <conditionalFormatting sqref="D61">
    <cfRule type="cellIs" dxfId="215" priority="121" operator="equal">
      <formula>"RENOVADO"</formula>
    </cfRule>
    <cfRule type="cellIs" dxfId="214" priority="122" operator="equal">
      <formula>"SIN DEFINIR"</formula>
    </cfRule>
    <cfRule type="cellIs" dxfId="213" priority="123" operator="equal">
      <formula>"BOLSA"</formula>
    </cfRule>
    <cfRule type="cellIs" dxfId="32" priority="124" operator="equal">
      <formula>"En tramite"</formula>
    </cfRule>
    <cfRule type="cellIs" dxfId="31" priority="125" operator="equal">
      <formula>"LIBRE"</formula>
    </cfRule>
    <cfRule type="cellIs" dxfId="30" priority="126" operator="equal">
      <formula>"ADJUDICADO"</formula>
    </cfRule>
  </conditionalFormatting>
  <conditionalFormatting sqref="D63">
    <cfRule type="cellIs" dxfId="212" priority="115" operator="equal">
      <formula>"RENOVADO"</formula>
    </cfRule>
    <cfRule type="cellIs" dxfId="211" priority="116" operator="equal">
      <formula>"SIN DEFINIR"</formula>
    </cfRule>
    <cfRule type="cellIs" dxfId="210" priority="117" operator="equal">
      <formula>"BOLSA"</formula>
    </cfRule>
    <cfRule type="cellIs" dxfId="29" priority="118" operator="equal">
      <formula>"En tramite"</formula>
    </cfRule>
    <cfRule type="cellIs" dxfId="28" priority="119" operator="equal">
      <formula>"LIBRE"</formula>
    </cfRule>
    <cfRule type="cellIs" dxfId="27" priority="120" operator="equal">
      <formula>"ADJUDICADO"</formula>
    </cfRule>
  </conditionalFormatting>
  <conditionalFormatting sqref="B69">
    <cfRule type="cellIs" dxfId="209" priority="109" operator="equal">
      <formula>"RENOVADO"</formula>
    </cfRule>
    <cfRule type="cellIs" dxfId="208" priority="110" operator="equal">
      <formula>"SIN DEFINIR"</formula>
    </cfRule>
    <cfRule type="cellIs" dxfId="207" priority="111" operator="equal">
      <formula>"BOLSA"</formula>
    </cfRule>
    <cfRule type="cellIs" dxfId="26" priority="112" operator="equal">
      <formula>"En tramite"</formula>
    </cfRule>
    <cfRule type="cellIs" dxfId="25" priority="113" operator="equal">
      <formula>"LIBRE"</formula>
    </cfRule>
    <cfRule type="cellIs" dxfId="24" priority="114" operator="equal">
      <formula>"ADJUDICADO"</formula>
    </cfRule>
  </conditionalFormatting>
  <conditionalFormatting sqref="D69">
    <cfRule type="cellIs" dxfId="206" priority="103" operator="equal">
      <formula>"RENOVADO"</formula>
    </cfRule>
    <cfRule type="cellIs" dxfId="205" priority="104" operator="equal">
      <formula>"SIN DEFINIR"</formula>
    </cfRule>
    <cfRule type="cellIs" dxfId="204" priority="105" operator="equal">
      <formula>"BOLSA"</formula>
    </cfRule>
    <cfRule type="cellIs" dxfId="23" priority="106" operator="equal">
      <formula>"En tramite"</formula>
    </cfRule>
    <cfRule type="cellIs" dxfId="22" priority="107" operator="equal">
      <formula>"LIBRE"</formula>
    </cfRule>
    <cfRule type="cellIs" dxfId="21" priority="108" operator="equal">
      <formula>"ADJUDICADO"</formula>
    </cfRule>
  </conditionalFormatting>
  <conditionalFormatting sqref="B70">
    <cfRule type="cellIs" dxfId="203" priority="97" operator="equal">
      <formula>"RENOVADO"</formula>
    </cfRule>
    <cfRule type="cellIs" dxfId="202" priority="98" operator="equal">
      <formula>"SIN DEFINIR"</formula>
    </cfRule>
    <cfRule type="cellIs" dxfId="201" priority="99" operator="equal">
      <formula>"BOLSA"</formula>
    </cfRule>
    <cfRule type="cellIs" dxfId="20" priority="100" operator="equal">
      <formula>"En tramite"</formula>
    </cfRule>
    <cfRule type="cellIs" dxfId="19" priority="101" operator="equal">
      <formula>"LIBRE"</formula>
    </cfRule>
    <cfRule type="cellIs" dxfId="18" priority="102" operator="equal">
      <formula>"ADJUDICADO"</formula>
    </cfRule>
  </conditionalFormatting>
  <conditionalFormatting sqref="B4">
    <cfRule type="cellIs" dxfId="200" priority="31" operator="equal">
      <formula>"RENOVADO"</formula>
    </cfRule>
    <cfRule type="cellIs" dxfId="199" priority="32" operator="equal">
      <formula>"SIN DEFINIR"</formula>
    </cfRule>
    <cfRule type="cellIs" dxfId="198" priority="33" operator="equal">
      <formula>"BOLSA"</formula>
    </cfRule>
    <cfRule type="cellIs" dxfId="17" priority="34" operator="equal">
      <formula>"En tramite"</formula>
    </cfRule>
    <cfRule type="cellIs" dxfId="16" priority="35" operator="equal">
      <formula>"LIBRE"</formula>
    </cfRule>
    <cfRule type="cellIs" dxfId="15" priority="36" operator="equal">
      <formula>"ADJUDICADO"</formula>
    </cfRule>
  </conditionalFormatting>
  <conditionalFormatting sqref="B3">
    <cfRule type="cellIs" dxfId="197" priority="25" operator="equal">
      <formula>"RENOVADO"</formula>
    </cfRule>
    <cfRule type="cellIs" dxfId="196" priority="26" operator="equal">
      <formula>"SIN DEFINIR"</formula>
    </cfRule>
    <cfRule type="cellIs" dxfId="195" priority="27" operator="equal">
      <formula>"BOLSA"</formula>
    </cfRule>
    <cfRule type="cellIs" dxfId="14" priority="28" operator="equal">
      <formula>"En tramite"</formula>
    </cfRule>
    <cfRule type="cellIs" dxfId="13" priority="29" operator="equal">
      <formula>"LIBRE"</formula>
    </cfRule>
    <cfRule type="cellIs" dxfId="12" priority="30" operator="equal">
      <formula>"ADJUDICADO"</formula>
    </cfRule>
  </conditionalFormatting>
  <conditionalFormatting sqref="B19">
    <cfRule type="cellIs" dxfId="194" priority="19" operator="equal">
      <formula>"RENOVADO"</formula>
    </cfRule>
    <cfRule type="cellIs" dxfId="193" priority="20" operator="equal">
      <formula>"SIN DEFINIR"</formula>
    </cfRule>
    <cfRule type="cellIs" dxfId="192" priority="21" operator="equal">
      <formula>"BOLSA"</formula>
    </cfRule>
    <cfRule type="cellIs" dxfId="11" priority="22" operator="equal">
      <formula>"En tramite"</formula>
    </cfRule>
    <cfRule type="cellIs" dxfId="10" priority="23" operator="equal">
      <formula>"LIBRE"</formula>
    </cfRule>
    <cfRule type="cellIs" dxfId="9" priority="24" operator="equal">
      <formula>"ADJUDICADO"</formula>
    </cfRule>
  </conditionalFormatting>
  <conditionalFormatting sqref="D19">
    <cfRule type="cellIs" dxfId="191" priority="13" operator="equal">
      <formula>"RENOVADO"</formula>
    </cfRule>
    <cfRule type="cellIs" dxfId="190" priority="14" operator="equal">
      <formula>"SIN DEFINIR"</formula>
    </cfRule>
    <cfRule type="cellIs" dxfId="189" priority="15" operator="equal">
      <formula>"BOLSA"</formula>
    </cfRule>
    <cfRule type="cellIs" dxfId="8" priority="16" operator="equal">
      <formula>"En tramite"</formula>
    </cfRule>
    <cfRule type="cellIs" dxfId="7" priority="17" operator="equal">
      <formula>"LIBRE"</formula>
    </cfRule>
    <cfRule type="cellIs" dxfId="6" priority="18" operator="equal">
      <formula>"ADJUDICADO"</formula>
    </cfRule>
  </conditionalFormatting>
  <conditionalFormatting sqref="B45">
    <cfRule type="cellIs" dxfId="188" priority="7" operator="equal">
      <formula>"RENOVADO"</formula>
    </cfRule>
    <cfRule type="cellIs" dxfId="187" priority="8" operator="equal">
      <formula>"SIN DEFINIR"</formula>
    </cfRule>
    <cfRule type="cellIs" dxfId="186" priority="9" operator="equal">
      <formula>"BOLSA"</formula>
    </cfRule>
    <cfRule type="cellIs" dxfId="5" priority="10" operator="equal">
      <formula>"En tramite"</formula>
    </cfRule>
    <cfRule type="cellIs" dxfId="4" priority="11" operator="equal">
      <formula>"LIBRE"</formula>
    </cfRule>
    <cfRule type="cellIs" dxfId="3" priority="12" operator="equal">
      <formula>"ADJUDICADO"</formula>
    </cfRule>
  </conditionalFormatting>
  <conditionalFormatting sqref="D45">
    <cfRule type="cellIs" dxfId="185" priority="1" operator="equal">
      <formula>"RENOVADO"</formula>
    </cfRule>
    <cfRule type="cellIs" dxfId="184" priority="2" operator="equal">
      <formula>"SIN DEFINIR"</formula>
    </cfRule>
    <cfRule type="cellIs" dxfId="183" priority="3" operator="equal">
      <formula>"BOLSA"</formula>
    </cfRule>
    <cfRule type="cellIs" dxfId="2" priority="4" operator="equal">
      <formula>"En tramite"</formula>
    </cfRule>
    <cfRule type="cellIs" dxfId="1" priority="5" operator="equal">
      <formula>"LIBRE"</formula>
    </cfRule>
    <cfRule type="cellIs" dxfId="0" priority="6" operator="equal">
      <formula>"ADJUDICADO"</formula>
    </cfRule>
  </conditionalFormatting>
  <hyperlinks>
    <hyperlink ref="E2" r:id="rId1"/>
    <hyperlink ref="F2" r:id="rId2"/>
    <hyperlink ref="E5" r:id="rId3"/>
    <hyperlink ref="F5" r:id="rId4"/>
    <hyperlink ref="F32" r:id="rId5"/>
    <hyperlink ref="E32" r:id="rId6"/>
    <hyperlink ref="E34" r:id="rId7"/>
    <hyperlink ref="F34" r:id="rId8"/>
    <hyperlink ref="E9" r:id="rId9"/>
    <hyperlink ref="F9" r:id="rId10"/>
    <hyperlink ref="E13" r:id="rId11"/>
    <hyperlink ref="F13" r:id="rId12"/>
    <hyperlink ref="F14" r:id="rId13"/>
    <hyperlink ref="E14" r:id="rId14"/>
    <hyperlink ref="E15" r:id="rId15"/>
    <hyperlink ref="F15" r:id="rId16"/>
    <hyperlink ref="F16" r:id="rId17"/>
    <hyperlink ref="E16" r:id="rId18"/>
    <hyperlink ref="F18" r:id="rId19"/>
    <hyperlink ref="E18" r:id="rId20"/>
    <hyperlink ref="E21" r:id="rId21"/>
    <hyperlink ref="F21" r:id="rId22"/>
    <hyperlink ref="E27" r:id="rId23"/>
    <hyperlink ref="F27" r:id="rId24"/>
    <hyperlink ref="E28" r:id="rId25"/>
    <hyperlink ref="F28" r:id="rId26"/>
    <hyperlink ref="E33" r:id="rId27"/>
    <hyperlink ref="E35" r:id="rId28"/>
    <hyperlink ref="F35" r:id="rId29"/>
    <hyperlink ref="F36" r:id="rId30" tooltip="www.logoaparejadores.es" display="http://www.logoaparejadores.es/"/>
    <hyperlink ref="E36" r:id="rId31"/>
    <hyperlink ref="E40" r:id="rId32"/>
    <hyperlink ref="E41" r:id="rId33"/>
    <hyperlink ref="F41" r:id="rId34"/>
    <hyperlink ref="E44" r:id="rId35"/>
    <hyperlink ref="F44" r:id="rId36"/>
    <hyperlink ref="E46" r:id="rId37"/>
    <hyperlink ref="F46" r:id="rId38"/>
    <hyperlink ref="E22" r:id="rId39"/>
    <hyperlink ref="F22" r:id="rId40"/>
    <hyperlink ref="E51" r:id="rId41"/>
    <hyperlink ref="F51" r:id="rId42"/>
    <hyperlink ref="E54" r:id="rId43"/>
    <hyperlink ref="F54" r:id="rId44"/>
    <hyperlink ref="E49" r:id="rId45"/>
    <hyperlink ref="F49" r:id="rId46"/>
    <hyperlink ref="E60" r:id="rId47"/>
    <hyperlink ref="F62" r:id="rId48"/>
    <hyperlink ref="E62" r:id="rId49"/>
    <hyperlink ref="E64" r:id="rId50"/>
    <hyperlink ref="F64" r:id="rId51"/>
    <hyperlink ref="E65" r:id="rId52"/>
    <hyperlink ref="F65" r:id="rId53"/>
    <hyperlink ref="E68" r:id="rId54"/>
    <hyperlink ref="F68" r:id="rId55"/>
    <hyperlink ref="E67" r:id="rId56" tooltip="anata@anata-effenergy.com" display="mailto:anata@anata-effenergy.com"/>
    <hyperlink ref="F67" r:id="rId57" tooltip="www.anata-effenergy.com" display="http://www.anata-effenergy.com/"/>
    <hyperlink ref="E66" r:id="rId58" display="info@xtrategy.digital"/>
    <hyperlink ref="F66" r:id="rId59" display="www.xtrategy.digital"/>
    <hyperlink ref="E71" r:id="rId60"/>
    <hyperlink ref="F71" r:id="rId61"/>
    <hyperlink ref="E7" r:id="rId62"/>
    <hyperlink ref="F7" r:id="rId63"/>
    <hyperlink ref="E3" r:id="rId64"/>
    <hyperlink ref="E4" r:id="rId65"/>
    <hyperlink ref="E6" r:id="rId66"/>
    <hyperlink ref="E8" r:id="rId67"/>
    <hyperlink ref="E10" r:id="rId68"/>
    <hyperlink ref="E12" r:id="rId69"/>
    <hyperlink ref="E17" r:id="rId70"/>
    <hyperlink ref="E20" r:id="rId71"/>
    <hyperlink ref="E23" r:id="rId72"/>
    <hyperlink ref="E24" r:id="rId73"/>
    <hyperlink ref="E29" r:id="rId74" display="mailto:extraescolares@ebot.es"/>
    <hyperlink ref="E31" r:id="rId75"/>
    <hyperlink ref="E37" r:id="rId76"/>
    <hyperlink ref="E38" r:id="rId77"/>
    <hyperlink ref="E42" r:id="rId78"/>
    <hyperlink ref="E47" r:id="rId79"/>
    <hyperlink ref="E55" r:id="rId80"/>
    <hyperlink ref="E56" r:id="rId81"/>
    <hyperlink ref="E58" r:id="rId82"/>
    <hyperlink ref="E61" r:id="rId83"/>
    <hyperlink ref="E63" r:id="rId84"/>
    <hyperlink ref="E69" r:id="rId85"/>
    <hyperlink ref="E70" r:id="rId86"/>
    <hyperlink ref="E19" r:id="rId87"/>
    <hyperlink ref="E45" r:id="rId88"/>
    <hyperlink ref="F3" r:id="rId89"/>
    <hyperlink ref="F6" r:id="rId90"/>
    <hyperlink ref="F10" r:id="rId91"/>
    <hyperlink ref="F11" r:id="rId92"/>
    <hyperlink ref="F17" r:id="rId93"/>
    <hyperlink ref="F19" r:id="rId94"/>
    <hyperlink ref="F20" r:id="rId95"/>
    <hyperlink ref="F4" r:id="rId96"/>
    <hyperlink ref="F23" r:id="rId97"/>
    <hyperlink ref="F25" r:id="rId98"/>
    <hyperlink ref="F29" r:id="rId99"/>
    <hyperlink ref="F31" r:id="rId100"/>
    <hyperlink ref="F37" r:id="rId101"/>
    <hyperlink ref="F38" r:id="rId102"/>
    <hyperlink ref="F39" r:id="rId103"/>
    <hyperlink ref="F42" r:id="rId104"/>
    <hyperlink ref="F43" r:id="rId105"/>
    <hyperlink ref="F47" r:id="rId106"/>
    <hyperlink ref="F53" r:id="rId107"/>
    <hyperlink ref="F55" r:id="rId108"/>
    <hyperlink ref="F58" r:id="rId109"/>
    <hyperlink ref="F61" r:id="rId110"/>
    <hyperlink ref="F69" r:id="rId111"/>
    <hyperlink ref="F70" r:id="rId112"/>
    <hyperlink ref="F8" r:id="rId113"/>
    <hyperlink ref="F50" r:id="rId114"/>
    <hyperlink ref="F48" r:id="rId115"/>
  </hyperlinks>
  <printOptions horizontalCentered="1" verticalCentered="1"/>
  <pageMargins left="0.19685039370078741" right="0.19685039370078741" top="0.2" bottom="0.19" header="0" footer="0"/>
  <pageSetup paperSize="9" scale="62" orientation="landscape" r:id="rId1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2020-04-07T18:12:17Z</dcterms:created>
  <dcterms:modified xsi:type="dcterms:W3CDTF">2024-08-13T11:48:37Z</dcterms:modified>
</cp:coreProperties>
</file>