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A3B3C89A-AF05-4DB6-A35F-9FF39EB09C5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3_4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9" i="1" l="1"/>
  <c r="W9" i="1"/>
  <c r="U9" i="1"/>
  <c r="T7" i="1"/>
  <c r="U7" i="1"/>
  <c r="V7" i="1"/>
  <c r="W7" i="1"/>
  <c r="X7" i="1"/>
  <c r="Y7" i="1"/>
  <c r="S7" i="1" l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O9" i="1" l="1"/>
  <c r="Q9" i="1"/>
  <c r="S9" i="1"/>
  <c r="M9" i="1" l="1"/>
  <c r="K9" i="1"/>
  <c r="I9" i="1"/>
  <c r="G9" i="1" l="1"/>
  <c r="E9" i="1"/>
  <c r="C9" i="1"/>
</calcChain>
</file>

<file path=xl/sharedStrings.xml><?xml version="1.0" encoding="utf-8"?>
<sst xmlns="http://schemas.openxmlformats.org/spreadsheetml/2006/main" count="7" uniqueCount="7">
  <si>
    <t>VIVEROS</t>
  </si>
  <si>
    <t>LA CHINA</t>
  </si>
  <si>
    <t>LA GAVIA</t>
  </si>
  <si>
    <t>LAS REJAS</t>
  </si>
  <si>
    <t>TOTAL</t>
  </si>
  <si>
    <t>ERAR</t>
  </si>
  <si>
    <t>SURORIENTAL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</si>
</sst>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Font="1" applyBorder="1"/>
    <xf numFmtId="17" fontId="0" fillId="0" borderId="1" xfId="0" applyNumberFormat="1" applyFont="1" applyBorder="1" applyAlignment="1">
      <alignment horizontal="center"/>
    </xf>
    <xf numFmtId="17" fontId="0" fillId="0" borderId="1" xfId="0" applyNumberFormat="1" applyBorder="1" applyAlignment="1">
      <alignment horizontal="center"/>
    </xf>
    <xf numFmtId="0" fontId="0" fillId="0" borderId="1" xfId="0" applyBorder="1"/>
    <xf numFmtId="4" fontId="0" fillId="0" borderId="1" xfId="0" applyNumberFormat="1" applyBorder="1"/>
    <xf numFmtId="17" fontId="0" fillId="0" borderId="2" xfId="0" applyNumberFormat="1" applyBorder="1" applyAlignment="1">
      <alignment horizontal="center"/>
    </xf>
    <xf numFmtId="0" fontId="1" fillId="0" borderId="0" xfId="0" applyFont="1"/>
    <xf numFmtId="4" fontId="1" fillId="0" borderId="0" xfId="0" applyNumberFormat="1" applyFont="1"/>
    <xf numFmtId="4" fontId="2" fillId="0" borderId="1" xfId="0" applyNumberFormat="1" applyFont="1" applyBorder="1"/>
    <xf numFmtId="4" fontId="2" fillId="0" borderId="0" xfId="0" applyNumberFormat="1" applyFont="1"/>
    <xf numFmtId="0" fontId="2" fillId="0" borderId="0" xfId="0" applyFont="1"/>
    <xf numFmtId="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9"/>
  <sheetViews>
    <sheetView tabSelected="1" topLeftCell="J1" zoomScaleNormal="100" workbookViewId="0">
      <selection activeCell="X12" sqref="X12"/>
    </sheetView>
  </sheetViews>
  <sheetFormatPr baseColWidth="10" defaultRowHeight="14.5" x14ac:dyDescent="0.35"/>
  <cols>
    <col min="1" max="1" width="13.81640625" bestFit="1" customWidth="1"/>
    <col min="2" max="2" width="11.54296875" customWidth="1"/>
    <col min="3" max="3" width="10" bestFit="1" customWidth="1"/>
    <col min="4" max="4" width="10.81640625" customWidth="1"/>
    <col min="5" max="5" width="10" customWidth="1"/>
    <col min="6" max="8" width="10.1796875" bestFit="1" customWidth="1"/>
    <col min="10" max="10" width="10.1796875" bestFit="1" customWidth="1"/>
    <col min="11" max="11" width="10.81640625" customWidth="1"/>
    <col min="13" max="13" width="11.453125" bestFit="1" customWidth="1"/>
    <col min="14" max="14" width="10.90625" customWidth="1"/>
    <col min="15" max="15" width="11.453125" bestFit="1" customWidth="1"/>
    <col min="17" max="17" width="11.453125" bestFit="1" customWidth="1"/>
  </cols>
  <sheetData>
    <row r="1" spans="1:25" x14ac:dyDescent="0.35">
      <c r="A1" s="1" t="s">
        <v>5</v>
      </c>
      <c r="B1" s="2">
        <v>36892</v>
      </c>
      <c r="C1" s="2">
        <v>37257</v>
      </c>
      <c r="D1" s="2">
        <v>36923</v>
      </c>
      <c r="E1" s="2">
        <v>37288</v>
      </c>
      <c r="F1" s="2">
        <v>36951</v>
      </c>
      <c r="G1" s="2">
        <v>37316</v>
      </c>
      <c r="H1" s="2">
        <v>36982</v>
      </c>
      <c r="I1" s="2">
        <v>37347</v>
      </c>
      <c r="J1" s="2">
        <v>37012</v>
      </c>
      <c r="K1" s="2">
        <v>37377</v>
      </c>
      <c r="L1" s="3">
        <v>37043</v>
      </c>
      <c r="M1" s="3">
        <v>37408</v>
      </c>
      <c r="N1" s="6">
        <v>37073</v>
      </c>
      <c r="O1" s="6">
        <v>37438</v>
      </c>
      <c r="P1" s="6">
        <v>37104</v>
      </c>
      <c r="Q1" s="6">
        <v>37469</v>
      </c>
      <c r="R1" s="6">
        <v>37135</v>
      </c>
      <c r="S1" s="6">
        <v>37500</v>
      </c>
      <c r="T1" s="6">
        <v>37165</v>
      </c>
      <c r="U1" s="6">
        <v>37530</v>
      </c>
      <c r="V1" s="6">
        <v>37196</v>
      </c>
      <c r="W1" s="6">
        <v>37561</v>
      </c>
      <c r="X1" s="6">
        <v>37226</v>
      </c>
      <c r="Y1" s="6">
        <v>37591</v>
      </c>
    </row>
    <row r="2" spans="1:25" x14ac:dyDescent="0.35">
      <c r="A2" s="4" t="s">
        <v>0</v>
      </c>
      <c r="B2" s="9">
        <v>2470</v>
      </c>
      <c r="C2" s="9">
        <v>5356</v>
      </c>
      <c r="D2" s="9">
        <v>6872</v>
      </c>
      <c r="E2" s="9">
        <v>6260</v>
      </c>
      <c r="F2" s="9">
        <v>25744</v>
      </c>
      <c r="G2" s="9">
        <v>104051</v>
      </c>
      <c r="H2" s="9">
        <v>123654</v>
      </c>
      <c r="I2" s="9">
        <v>119323</v>
      </c>
      <c r="J2" s="5">
        <v>140433</v>
      </c>
      <c r="K2" s="5">
        <v>94061</v>
      </c>
      <c r="L2" s="5">
        <v>47289</v>
      </c>
      <c r="M2" s="5">
        <v>145607</v>
      </c>
      <c r="N2" s="5">
        <v>153273</v>
      </c>
      <c r="O2" s="5">
        <v>176027</v>
      </c>
      <c r="P2" s="5">
        <v>187074</v>
      </c>
      <c r="Q2" s="5">
        <v>178066</v>
      </c>
      <c r="R2" s="5">
        <v>22175</v>
      </c>
      <c r="S2" s="5">
        <v>42159</v>
      </c>
      <c r="T2" s="5">
        <v>64209</v>
      </c>
      <c r="U2" s="5">
        <v>33848</v>
      </c>
      <c r="V2" s="5">
        <v>24756</v>
      </c>
      <c r="W2" s="5">
        <v>21407</v>
      </c>
      <c r="X2" s="5">
        <v>15390</v>
      </c>
      <c r="Y2" s="5">
        <v>17812</v>
      </c>
    </row>
    <row r="3" spans="1:25" x14ac:dyDescent="0.35">
      <c r="A3" s="4" t="s">
        <v>1</v>
      </c>
      <c r="B3" s="9">
        <v>18692.48</v>
      </c>
      <c r="C3" s="9">
        <v>22543.42</v>
      </c>
      <c r="D3" s="9">
        <v>25862.510000000002</v>
      </c>
      <c r="E3" s="9">
        <v>43603.39</v>
      </c>
      <c r="F3" s="9">
        <v>48092.1</v>
      </c>
      <c r="G3" s="9">
        <v>89334.17</v>
      </c>
      <c r="H3" s="9">
        <v>90631.01</v>
      </c>
      <c r="I3" s="9">
        <v>116723.44</v>
      </c>
      <c r="J3" s="5">
        <v>128724.34000000001</v>
      </c>
      <c r="K3" s="5">
        <v>117843.86</v>
      </c>
      <c r="L3" s="5">
        <v>47187.21</v>
      </c>
      <c r="M3" s="5">
        <v>167707.81</v>
      </c>
      <c r="N3" s="5">
        <v>185463.67999999999</v>
      </c>
      <c r="O3" s="5">
        <v>209797.34000000003</v>
      </c>
      <c r="P3" s="5">
        <v>200231.13</v>
      </c>
      <c r="Q3" s="5">
        <v>210935.66999999995</v>
      </c>
      <c r="R3" s="5">
        <v>70657.869999999981</v>
      </c>
      <c r="S3" s="5">
        <v>56257.600000000006</v>
      </c>
      <c r="T3" s="5">
        <v>104738.82</v>
      </c>
      <c r="U3" s="5">
        <v>0</v>
      </c>
      <c r="V3" s="5">
        <v>0</v>
      </c>
      <c r="W3" s="5">
        <v>0</v>
      </c>
      <c r="X3" s="5">
        <v>0</v>
      </c>
      <c r="Y3" s="5">
        <v>0</v>
      </c>
    </row>
    <row r="4" spans="1:25" x14ac:dyDescent="0.35">
      <c r="A4" s="4" t="s">
        <v>2</v>
      </c>
      <c r="B4" s="9">
        <v>9915</v>
      </c>
      <c r="C4" s="9">
        <v>7142</v>
      </c>
      <c r="D4" s="9">
        <v>12122</v>
      </c>
      <c r="E4" s="9">
        <v>11621</v>
      </c>
      <c r="F4" s="9">
        <v>20767</v>
      </c>
      <c r="G4" s="9">
        <v>38046</v>
      </c>
      <c r="H4" s="9">
        <v>40792</v>
      </c>
      <c r="I4" s="9">
        <v>46025</v>
      </c>
      <c r="J4" s="5">
        <v>51085</v>
      </c>
      <c r="K4" s="5">
        <v>51084</v>
      </c>
      <c r="L4" s="5">
        <v>36499</v>
      </c>
      <c r="M4" s="5">
        <v>64039</v>
      </c>
      <c r="N4" s="5">
        <v>64953</v>
      </c>
      <c r="O4" s="5">
        <v>81473</v>
      </c>
      <c r="P4" s="5">
        <v>75942</v>
      </c>
      <c r="Q4" s="5">
        <v>92141</v>
      </c>
      <c r="R4" s="5">
        <v>27222</v>
      </c>
      <c r="S4" s="5">
        <v>25790</v>
      </c>
      <c r="T4" s="5">
        <v>41856</v>
      </c>
      <c r="U4" s="5">
        <v>17031</v>
      </c>
      <c r="V4" s="5">
        <v>12351</v>
      </c>
      <c r="W4" s="5">
        <v>13754</v>
      </c>
      <c r="X4" s="5">
        <v>12461</v>
      </c>
      <c r="Y4" s="5">
        <v>13372</v>
      </c>
    </row>
    <row r="5" spans="1:25" x14ac:dyDescent="0.35">
      <c r="A5" s="4" t="s">
        <v>3</v>
      </c>
      <c r="B5" s="9">
        <v>39148</v>
      </c>
      <c r="C5" s="9">
        <v>29936</v>
      </c>
      <c r="D5" s="9">
        <v>40388</v>
      </c>
      <c r="E5" s="9">
        <v>44826</v>
      </c>
      <c r="F5" s="9">
        <v>87128</v>
      </c>
      <c r="G5" s="9">
        <v>146936</v>
      </c>
      <c r="H5" s="9">
        <v>167198</v>
      </c>
      <c r="I5" s="9">
        <v>159898</v>
      </c>
      <c r="J5" s="5">
        <v>175410</v>
      </c>
      <c r="K5" s="5">
        <v>131469</v>
      </c>
      <c r="L5" s="5">
        <v>73900</v>
      </c>
      <c r="M5" s="5">
        <v>161274</v>
      </c>
      <c r="N5" s="5">
        <v>215059</v>
      </c>
      <c r="O5" s="5">
        <v>247684</v>
      </c>
      <c r="P5" s="5">
        <v>260557</v>
      </c>
      <c r="Q5" s="5">
        <v>241360</v>
      </c>
      <c r="R5" s="5">
        <v>79912</v>
      </c>
      <c r="S5" s="5">
        <v>64790</v>
      </c>
      <c r="T5" s="5">
        <v>116462</v>
      </c>
      <c r="U5" s="5">
        <v>41920</v>
      </c>
      <c r="V5" s="5">
        <v>25732</v>
      </c>
      <c r="W5" s="5">
        <v>36428</v>
      </c>
      <c r="X5" s="5">
        <v>27124</v>
      </c>
      <c r="Y5" s="5">
        <v>29420</v>
      </c>
    </row>
    <row r="6" spans="1:25" x14ac:dyDescent="0.35">
      <c r="A6" s="4" t="s">
        <v>6</v>
      </c>
      <c r="B6" s="9"/>
      <c r="C6" s="9"/>
      <c r="D6" s="9"/>
      <c r="E6" s="9"/>
      <c r="F6" s="9"/>
      <c r="G6" s="9"/>
      <c r="H6" s="9"/>
      <c r="I6" s="9"/>
      <c r="J6" s="5"/>
      <c r="K6" s="5"/>
      <c r="L6" s="5"/>
      <c r="M6" s="5"/>
      <c r="N6" s="5"/>
      <c r="O6" s="5">
        <v>11749</v>
      </c>
      <c r="P6" s="5">
        <v>23404</v>
      </c>
      <c r="Q6" s="5">
        <v>23292</v>
      </c>
      <c r="R6" s="5">
        <v>9702</v>
      </c>
      <c r="S6" s="5">
        <v>5550</v>
      </c>
      <c r="T6" s="5">
        <v>17202</v>
      </c>
      <c r="U6" s="5">
        <v>2302</v>
      </c>
      <c r="V6" s="5">
        <v>0</v>
      </c>
      <c r="W6" s="5">
        <v>0</v>
      </c>
      <c r="X6" s="5">
        <v>0</v>
      </c>
      <c r="Y6" s="5">
        <v>0</v>
      </c>
    </row>
    <row r="7" spans="1:25" x14ac:dyDescent="0.35">
      <c r="A7" s="4" t="s">
        <v>4</v>
      </c>
      <c r="B7" s="9">
        <f>B2+B3+B4+B5+B6</f>
        <v>70225.48</v>
      </c>
      <c r="C7" s="9">
        <f t="shared" ref="C7:Y7" si="0">C2+C3+C4+C5+C6</f>
        <v>64977.42</v>
      </c>
      <c r="D7" s="9">
        <f t="shared" si="0"/>
        <v>85244.510000000009</v>
      </c>
      <c r="E7" s="9">
        <f t="shared" si="0"/>
        <v>106310.39</v>
      </c>
      <c r="F7" s="9">
        <f t="shared" si="0"/>
        <v>181731.1</v>
      </c>
      <c r="G7" s="9">
        <f t="shared" si="0"/>
        <v>378367.17</v>
      </c>
      <c r="H7" s="9">
        <f t="shared" si="0"/>
        <v>422275.01</v>
      </c>
      <c r="I7" s="9">
        <f t="shared" si="0"/>
        <v>441969.44</v>
      </c>
      <c r="J7" s="9">
        <f t="shared" si="0"/>
        <v>495652.34</v>
      </c>
      <c r="K7" s="9">
        <f t="shared" si="0"/>
        <v>394457.86</v>
      </c>
      <c r="L7" s="9">
        <f t="shared" si="0"/>
        <v>204875.21</v>
      </c>
      <c r="M7" s="9">
        <f t="shared" si="0"/>
        <v>538627.81000000006</v>
      </c>
      <c r="N7" s="9">
        <f t="shared" si="0"/>
        <v>618748.67999999993</v>
      </c>
      <c r="O7" s="9">
        <f t="shared" si="0"/>
        <v>726730.34000000008</v>
      </c>
      <c r="P7" s="9">
        <f t="shared" si="0"/>
        <v>747208.13</v>
      </c>
      <c r="Q7" s="9">
        <f t="shared" si="0"/>
        <v>745794.66999999993</v>
      </c>
      <c r="R7" s="9">
        <f t="shared" si="0"/>
        <v>209668.87</v>
      </c>
      <c r="S7" s="9">
        <f t="shared" si="0"/>
        <v>194546.6</v>
      </c>
      <c r="T7" s="9">
        <f t="shared" si="0"/>
        <v>344467.82</v>
      </c>
      <c r="U7" s="9">
        <f t="shared" si="0"/>
        <v>95101</v>
      </c>
      <c r="V7" s="9">
        <f t="shared" si="0"/>
        <v>62839</v>
      </c>
      <c r="W7" s="9">
        <f t="shared" si="0"/>
        <v>71589</v>
      </c>
      <c r="X7" s="9">
        <f t="shared" si="0"/>
        <v>54975</v>
      </c>
      <c r="Y7" s="9">
        <f t="shared" si="0"/>
        <v>60604</v>
      </c>
    </row>
    <row r="8" spans="1:25" x14ac:dyDescent="0.35">
      <c r="B8" s="7"/>
      <c r="C8" s="7"/>
      <c r="D8" s="11"/>
      <c r="E8" s="11"/>
      <c r="F8" s="7"/>
      <c r="G8" s="7"/>
      <c r="H8" s="7"/>
      <c r="I8" s="7"/>
    </row>
    <row r="9" spans="1:25" x14ac:dyDescent="0.35">
      <c r="B9" s="8"/>
      <c r="C9" s="10">
        <f>B7+C7</f>
        <v>135202.9</v>
      </c>
      <c r="D9" s="11"/>
      <c r="E9" s="10">
        <f>D7+E7</f>
        <v>191554.90000000002</v>
      </c>
      <c r="F9" s="7"/>
      <c r="G9" s="10">
        <f>F7+G7</f>
        <v>560098.27</v>
      </c>
      <c r="H9" s="7"/>
      <c r="I9" s="10">
        <f>SUM(H7:I7)</f>
        <v>864244.45</v>
      </c>
      <c r="K9" s="12">
        <f>SUM(J7:K7)</f>
        <v>890110.2</v>
      </c>
      <c r="M9" s="12">
        <f>SUM(L7:M7)</f>
        <v>743503.02</v>
      </c>
      <c r="O9" s="12">
        <f>SUM(N7:O7)</f>
        <v>1345479.02</v>
      </c>
      <c r="Q9" s="12">
        <f>SUM(P7:Q7)</f>
        <v>1493002.7999999998</v>
      </c>
      <c r="S9" s="12">
        <f>SUM(R7:S7)</f>
        <v>404215.47</v>
      </c>
      <c r="U9" s="12">
        <f>SUM(T7:U7)</f>
        <v>439568.82</v>
      </c>
      <c r="W9" s="12">
        <f>SUM(V7:W7)</f>
        <v>134428</v>
      </c>
      <c r="Y9" s="12">
        <f>SUM(X7:Y7)</f>
        <v>115579</v>
      </c>
    </row>
  </sheetData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2023_4T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2024-02-16T12:11:13Z</dcterms:created>
  <dcterms:modified xsi:type="dcterms:W3CDTF">2024-02-16T12:11:17Z</dcterms:modified>
</cp:coreProperties>
</file>