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M012\Documents\Leg5a\Transparencia\TranspAg\Ficha126_VolAgReg\"/>
    </mc:Choice>
  </mc:AlternateContent>
  <bookViews>
    <workbookView xWindow="120" yWindow="75" windowWidth="15570" windowHeight="11820"/>
  </bookViews>
  <sheets>
    <sheet name="2019_4T" sheetId="1" r:id="rId1"/>
  </sheets>
  <calcPr calcId="152511"/>
</workbook>
</file>

<file path=xl/calcChain.xml><?xml version="1.0" encoding="utf-8"?>
<calcChain xmlns="http://schemas.openxmlformats.org/spreadsheetml/2006/main">
  <c r="Y8" i="1" l="1"/>
  <c r="Y6" i="1"/>
  <c r="X6" i="1"/>
  <c r="W8" i="1" l="1"/>
  <c r="W6" i="1"/>
  <c r="V6" i="1"/>
  <c r="U8" i="1"/>
  <c r="U6" i="1"/>
  <c r="T6" i="1"/>
  <c r="S8" i="1" l="1"/>
  <c r="Q8" i="1"/>
  <c r="O8" i="1"/>
  <c r="M8" i="1"/>
  <c r="O6" i="1"/>
  <c r="P6" i="1"/>
  <c r="Q6" i="1"/>
  <c r="R6" i="1"/>
  <c r="S6" i="1"/>
  <c r="N6" i="1"/>
  <c r="K8" i="1" l="1"/>
  <c r="K6" i="1"/>
  <c r="L6" i="1"/>
  <c r="M6" i="1"/>
  <c r="J6" i="1"/>
  <c r="I8" i="1" l="1"/>
  <c r="I6" i="1" l="1"/>
  <c r="H6" i="1"/>
  <c r="G8" i="1" l="1"/>
  <c r="F6" i="1"/>
  <c r="G6" i="1"/>
  <c r="E8" i="1"/>
  <c r="C8" i="1"/>
  <c r="D6" i="1"/>
  <c r="E6" i="1"/>
  <c r="B6" i="1"/>
  <c r="C6" i="1"/>
</calcChain>
</file>

<file path=xl/sharedStrings.xml><?xml version="1.0" encoding="utf-8"?>
<sst xmlns="http://schemas.openxmlformats.org/spreadsheetml/2006/main" count="6" uniqueCount="6">
  <si>
    <t>VIVEROS</t>
  </si>
  <si>
    <t>LA CHINA</t>
  </si>
  <si>
    <t>LA GAVIA</t>
  </si>
  <si>
    <t>LAS REJAS</t>
  </si>
  <si>
    <t>TOTAL</t>
  </si>
  <si>
    <t>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</si>
</sst>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" fontId="0" fillId="0" borderId="0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/>
    </xf>
    <xf numFmtId="17" fontId="1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workbookViewId="0">
      <selection activeCell="Y8" sqref="Y8"/>
    </sheetView>
  </sheetViews>
  <sheetFormatPr baseColWidth="10" defaultRowHeight="15" x14ac:dyDescent="0.25"/>
  <cols>
    <col min="1" max="1" width="13.85546875" bestFit="1" customWidth="1"/>
    <col min="2" max="2" width="11.7109375" customWidth="1"/>
    <col min="3" max="3" width="10" bestFit="1" customWidth="1"/>
    <col min="4" max="4" width="9.140625" bestFit="1" customWidth="1"/>
    <col min="5" max="5" width="10" customWidth="1"/>
    <col min="6" max="8" width="10.140625" bestFit="1" customWidth="1"/>
    <col min="10" max="10" width="10.140625" bestFit="1" customWidth="1"/>
  </cols>
  <sheetData>
    <row r="1" spans="1:25" s="7" customFormat="1" x14ac:dyDescent="0.25">
      <c r="A1" s="8" t="s">
        <v>5</v>
      </c>
      <c r="B1" s="9">
        <v>36892</v>
      </c>
      <c r="C1" s="9">
        <v>37257</v>
      </c>
      <c r="D1" s="9">
        <v>36923</v>
      </c>
      <c r="E1" s="9">
        <v>37288</v>
      </c>
      <c r="F1" s="9">
        <v>36951</v>
      </c>
      <c r="G1" s="9">
        <v>37316</v>
      </c>
      <c r="H1" s="9">
        <v>36982</v>
      </c>
      <c r="I1" s="9">
        <v>37347</v>
      </c>
      <c r="J1" s="9">
        <v>37012</v>
      </c>
      <c r="K1" s="9">
        <v>37377</v>
      </c>
      <c r="L1" s="9">
        <v>37043</v>
      </c>
      <c r="M1" s="9">
        <v>37408</v>
      </c>
      <c r="N1" s="10">
        <v>37073</v>
      </c>
      <c r="O1" s="10">
        <v>37438</v>
      </c>
      <c r="P1" s="10">
        <v>37104</v>
      </c>
      <c r="Q1" s="10">
        <v>37469</v>
      </c>
      <c r="R1" s="10">
        <v>37135</v>
      </c>
      <c r="S1" s="10">
        <v>37500</v>
      </c>
      <c r="T1" s="10">
        <v>37165</v>
      </c>
      <c r="U1" s="10">
        <v>37530</v>
      </c>
      <c r="V1" s="10">
        <v>37196</v>
      </c>
      <c r="W1" s="10">
        <v>37561</v>
      </c>
      <c r="X1" s="10">
        <v>37226</v>
      </c>
      <c r="Y1" s="10">
        <v>37591</v>
      </c>
    </row>
    <row r="2" spans="1:25" x14ac:dyDescent="0.25">
      <c r="A2" s="1" t="s">
        <v>0</v>
      </c>
      <c r="B2" s="2">
        <v>3041</v>
      </c>
      <c r="C2" s="2">
        <v>5310</v>
      </c>
      <c r="D2" s="2">
        <v>9096</v>
      </c>
      <c r="E2" s="2">
        <v>30628</v>
      </c>
      <c r="F2" s="2">
        <v>40277</v>
      </c>
      <c r="G2" s="2">
        <v>96824</v>
      </c>
      <c r="H2" s="2">
        <v>65910</v>
      </c>
      <c r="I2" s="2">
        <v>29762</v>
      </c>
      <c r="J2" s="2">
        <v>104003</v>
      </c>
      <c r="K2" s="2">
        <v>185373</v>
      </c>
      <c r="L2" s="2">
        <v>177831</v>
      </c>
      <c r="M2" s="2">
        <v>199284</v>
      </c>
      <c r="N2" s="2">
        <v>157877</v>
      </c>
      <c r="O2" s="2">
        <v>189734</v>
      </c>
      <c r="P2" s="2">
        <v>183434</v>
      </c>
      <c r="Q2" s="2">
        <v>135633</v>
      </c>
      <c r="R2" s="2">
        <v>114705</v>
      </c>
      <c r="S2" s="2">
        <v>65465</v>
      </c>
      <c r="T2" s="2">
        <v>100595</v>
      </c>
      <c r="U2" s="2">
        <v>30340</v>
      </c>
      <c r="V2" s="2">
        <v>35741</v>
      </c>
      <c r="W2" s="2">
        <v>11862</v>
      </c>
      <c r="X2" s="2">
        <v>20715</v>
      </c>
      <c r="Y2" s="2">
        <v>19451</v>
      </c>
    </row>
    <row r="3" spans="1:25" x14ac:dyDescent="0.25">
      <c r="A3" s="1" t="s">
        <v>1</v>
      </c>
      <c r="B3" s="2">
        <v>95126</v>
      </c>
      <c r="C3" s="2">
        <v>6349</v>
      </c>
      <c r="D3" s="2">
        <v>6968</v>
      </c>
      <c r="E3" s="2">
        <v>40931</v>
      </c>
      <c r="F3" s="2">
        <v>72240</v>
      </c>
      <c r="G3" s="2">
        <v>93886</v>
      </c>
      <c r="H3" s="2">
        <v>61110</v>
      </c>
      <c r="I3" s="2">
        <v>45840</v>
      </c>
      <c r="J3" s="2">
        <v>79661</v>
      </c>
      <c r="K3" s="2">
        <v>146160</v>
      </c>
      <c r="L3" s="2">
        <v>167343</v>
      </c>
      <c r="M3" s="2">
        <v>176287</v>
      </c>
      <c r="N3" s="2">
        <v>198864</v>
      </c>
      <c r="O3" s="2">
        <v>208417</v>
      </c>
      <c r="P3" s="2">
        <v>171536</v>
      </c>
      <c r="Q3" s="2">
        <v>152627</v>
      </c>
      <c r="R3" s="2">
        <v>104002</v>
      </c>
      <c r="S3" s="2">
        <v>33508</v>
      </c>
      <c r="T3" s="2">
        <v>75119</v>
      </c>
      <c r="U3" s="2">
        <v>23857</v>
      </c>
      <c r="V3" s="2">
        <v>18089</v>
      </c>
      <c r="W3" s="2">
        <v>8212</v>
      </c>
      <c r="X3" s="2">
        <v>10435</v>
      </c>
      <c r="Y3" s="2">
        <v>6193</v>
      </c>
    </row>
    <row r="4" spans="1:25" x14ac:dyDescent="0.25">
      <c r="A4" s="1" t="s">
        <v>2</v>
      </c>
      <c r="B4" s="2">
        <v>9248</v>
      </c>
      <c r="C4" s="2">
        <v>9322</v>
      </c>
      <c r="D4" s="2">
        <v>9553</v>
      </c>
      <c r="E4" s="2">
        <v>6190</v>
      </c>
      <c r="F4" s="2">
        <v>28630</v>
      </c>
      <c r="G4" s="2">
        <v>39700</v>
      </c>
      <c r="H4" s="2">
        <v>38223</v>
      </c>
      <c r="I4" s="2">
        <v>34807</v>
      </c>
      <c r="J4" s="2">
        <v>43619</v>
      </c>
      <c r="K4" s="2">
        <v>51786</v>
      </c>
      <c r="L4" s="2">
        <v>48026</v>
      </c>
      <c r="M4" s="2">
        <v>57233</v>
      </c>
      <c r="N4" s="2">
        <v>67536</v>
      </c>
      <c r="O4" s="2">
        <v>67036</v>
      </c>
      <c r="P4" s="2">
        <v>59491</v>
      </c>
      <c r="Q4" s="2">
        <v>62652</v>
      </c>
      <c r="R4" s="2">
        <v>52907</v>
      </c>
      <c r="S4" s="2">
        <v>38874</v>
      </c>
      <c r="T4" s="2">
        <v>36952</v>
      </c>
      <c r="U4" s="2">
        <v>14008</v>
      </c>
      <c r="V4" s="2">
        <v>10927</v>
      </c>
      <c r="W4" s="2">
        <v>9024</v>
      </c>
      <c r="X4" s="2">
        <v>12270</v>
      </c>
      <c r="Y4" s="2">
        <v>8528</v>
      </c>
    </row>
    <row r="5" spans="1:25" x14ac:dyDescent="0.25">
      <c r="A5" s="1" t="s">
        <v>3</v>
      </c>
      <c r="B5" s="2">
        <v>17700</v>
      </c>
      <c r="C5" s="2">
        <v>48086</v>
      </c>
      <c r="D5" s="2">
        <v>31875</v>
      </c>
      <c r="E5" s="2">
        <v>42324</v>
      </c>
      <c r="F5" s="2">
        <v>79282</v>
      </c>
      <c r="G5" s="2">
        <v>152714</v>
      </c>
      <c r="H5" s="2">
        <v>79709</v>
      </c>
      <c r="I5" s="2">
        <v>54675</v>
      </c>
      <c r="J5" s="2">
        <v>143765</v>
      </c>
      <c r="K5" s="2">
        <v>213876</v>
      </c>
      <c r="L5" s="2">
        <v>211559</v>
      </c>
      <c r="M5" s="2">
        <v>233057</v>
      </c>
      <c r="N5" s="2">
        <v>237287</v>
      </c>
      <c r="O5" s="2">
        <v>263609</v>
      </c>
      <c r="P5" s="2">
        <v>254764</v>
      </c>
      <c r="Q5" s="2">
        <v>189102</v>
      </c>
      <c r="R5" s="2">
        <v>183028</v>
      </c>
      <c r="S5" s="2">
        <v>98114</v>
      </c>
      <c r="T5" s="2">
        <v>146063</v>
      </c>
      <c r="U5" s="2">
        <v>59087</v>
      </c>
      <c r="V5" s="2">
        <v>50764</v>
      </c>
      <c r="W5" s="2">
        <v>40936</v>
      </c>
      <c r="X5" s="2">
        <v>30233</v>
      </c>
      <c r="Y5" s="2">
        <v>30578</v>
      </c>
    </row>
    <row r="6" spans="1:25" s="7" customFormat="1" x14ac:dyDescent="0.25">
      <c r="A6" s="5" t="s">
        <v>4</v>
      </c>
      <c r="B6" s="6">
        <f>SUM(B2:B5)</f>
        <v>125115</v>
      </c>
      <c r="C6" s="6">
        <f>SUM(C2:C5)</f>
        <v>69067</v>
      </c>
      <c r="D6" s="6">
        <f t="shared" ref="D6:G6" si="0">SUM(D2:D5)</f>
        <v>57492</v>
      </c>
      <c r="E6" s="6">
        <f t="shared" si="0"/>
        <v>120073</v>
      </c>
      <c r="F6" s="6">
        <f t="shared" si="0"/>
        <v>220429</v>
      </c>
      <c r="G6" s="6">
        <f t="shared" si="0"/>
        <v>383124</v>
      </c>
      <c r="H6" s="6">
        <f>SUM(H2:H5)</f>
        <v>244952</v>
      </c>
      <c r="I6" s="6">
        <f>SUM(I2:I5)</f>
        <v>165084</v>
      </c>
      <c r="J6" s="6">
        <f>SUM(J2:J5)</f>
        <v>371048</v>
      </c>
      <c r="K6" s="6">
        <f t="shared" ref="K6:S6" si="1">SUM(K2:K5)</f>
        <v>597195</v>
      </c>
      <c r="L6" s="6">
        <f t="shared" si="1"/>
        <v>604759</v>
      </c>
      <c r="M6" s="6">
        <f t="shared" si="1"/>
        <v>665861</v>
      </c>
      <c r="N6" s="6">
        <f t="shared" si="1"/>
        <v>661564</v>
      </c>
      <c r="O6" s="6">
        <f t="shared" si="1"/>
        <v>728796</v>
      </c>
      <c r="P6" s="6">
        <f t="shared" si="1"/>
        <v>669225</v>
      </c>
      <c r="Q6" s="6">
        <f t="shared" si="1"/>
        <v>540014</v>
      </c>
      <c r="R6" s="6">
        <f t="shared" si="1"/>
        <v>454642</v>
      </c>
      <c r="S6" s="6">
        <f t="shared" si="1"/>
        <v>235961</v>
      </c>
      <c r="T6" s="6">
        <f>SUM(T2:T5)</f>
        <v>358729</v>
      </c>
      <c r="U6" s="6">
        <f>U2+U3+U4+U5</f>
        <v>127292</v>
      </c>
      <c r="V6" s="6">
        <f>V2+V3+V4+V5</f>
        <v>115521</v>
      </c>
      <c r="W6" s="6">
        <f>W2+W3+W4+W5</f>
        <v>70034</v>
      </c>
      <c r="X6" s="6">
        <f>X2+X3+X4+X5</f>
        <v>73653</v>
      </c>
      <c r="Y6" s="6">
        <f>Y2+Y3+Y4+Y5</f>
        <v>64750</v>
      </c>
    </row>
    <row r="8" spans="1:25" x14ac:dyDescent="0.25">
      <c r="B8" s="3"/>
      <c r="C8" s="3">
        <f>B6+C6</f>
        <v>194182</v>
      </c>
      <c r="E8" s="3">
        <f>D6+E6</f>
        <v>177565</v>
      </c>
      <c r="G8" s="3">
        <f>F6+G6</f>
        <v>603553</v>
      </c>
      <c r="I8" s="3">
        <f>H6+I6</f>
        <v>410036</v>
      </c>
      <c r="K8" s="3">
        <f>J6+K6</f>
        <v>968243</v>
      </c>
      <c r="M8" s="3">
        <f>L6+M6</f>
        <v>1270620</v>
      </c>
      <c r="O8" s="3">
        <f>N6+O6</f>
        <v>1390360</v>
      </c>
      <c r="Q8" s="3">
        <f>P6+Q6</f>
        <v>1209239</v>
      </c>
      <c r="S8" s="3">
        <f>R6+S6</f>
        <v>690603</v>
      </c>
      <c r="U8" s="3">
        <f>T6+U6</f>
        <v>486021</v>
      </c>
      <c r="W8" s="3">
        <f>V6+W6</f>
        <v>185555</v>
      </c>
      <c r="Y8" s="3">
        <f>X6+Y6</f>
        <v>138403</v>
      </c>
    </row>
    <row r="27" spans="10:11" x14ac:dyDescent="0.25">
      <c r="J27" s="4"/>
      <c r="K27" s="4"/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2019_4T</vt:lpstr>
    </vt:vector>
  </TitlesOfParts>
  <Company>Informática Ayunamiento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Miguel Catalinas Montero</dc:creator>
  <cp:lastModifiedBy>IAM</cp:lastModifiedBy>
  <cp:lastPrinted>2017-08-10T12:57:27Z</cp:lastPrinted>
  <dcterms:created xsi:type="dcterms:W3CDTF">2017-08-10T11:48:47Z</dcterms:created>
  <dcterms:modified xsi:type="dcterms:W3CDTF">2020-02-04T11:07:44Z</dcterms:modified>
</cp:coreProperties>
</file>