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19335" windowHeight="9270"/>
  </bookViews>
  <sheets>
    <sheet name="Arbolado_202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6" i="1" l="1"/>
  <c r="C204" i="1" l="1"/>
  <c r="C192" i="1" l="1"/>
  <c r="C180" i="1"/>
  <c r="C168" i="1"/>
  <c r="C156" i="1"/>
  <c r="C147" i="1"/>
  <c r="C135" i="1"/>
  <c r="C123" i="1"/>
  <c r="C110" i="1"/>
  <c r="C98" i="1"/>
  <c r="C86" i="1"/>
  <c r="C74" i="1"/>
  <c r="C50" i="1"/>
  <c r="C38" i="1"/>
  <c r="C26" i="1"/>
  <c r="C14" i="1"/>
  <c r="C62" i="1" l="1"/>
</calcChain>
</file>

<file path=xl/sharedStrings.xml><?xml version="1.0" encoding="utf-8"?>
<sst xmlns="http://schemas.openxmlformats.org/spreadsheetml/2006/main" count="403" uniqueCount="111">
  <si>
    <t>ESPECIE</t>
  </si>
  <si>
    <t>Pinus pinea</t>
  </si>
  <si>
    <t>Acer negundo</t>
  </si>
  <si>
    <t>Otros</t>
  </si>
  <si>
    <t>Pinus halepensis</t>
  </si>
  <si>
    <t>Ulmus sp</t>
  </si>
  <si>
    <t>PARQUE</t>
  </si>
  <si>
    <t>Quercus ilex</t>
  </si>
  <si>
    <t>Fraxinus angustifolia</t>
  </si>
  <si>
    <t>Populus nigra (Chopo negro)</t>
  </si>
  <si>
    <t>Fraxinus angustifolia (Fresno de la tierra)</t>
  </si>
  <si>
    <t>Pinus pinea (Pino piñonero)</t>
  </si>
  <si>
    <t>Populus nigra</t>
  </si>
  <si>
    <t>PARQUE LINEAL DEL MANZANARES</t>
  </si>
  <si>
    <t>JARDINES DE SABATINI</t>
  </si>
  <si>
    <t>CASA DE CAMPO</t>
  </si>
  <si>
    <t>Cupresus arizonica</t>
  </si>
  <si>
    <t>Ulmus sp.</t>
  </si>
  <si>
    <t>Cupresus sempervirens</t>
  </si>
  <si>
    <t>Salix sp.</t>
  </si>
  <si>
    <t>JARDINES DEL BUEN RETIRO</t>
  </si>
  <si>
    <t>QUINTA FUENTE DEL BERRO</t>
  </si>
  <si>
    <t>CUÑA VERDE DE O´DONNELL Y P. F. FUENTE CARRANTONA</t>
  </si>
  <si>
    <t>Z.V.DISTRITO C-LAS TABLAS</t>
  </si>
  <si>
    <t>PARQUE JUAN CARLOS I</t>
  </si>
  <si>
    <t>PARQUE JUAN PABLO II</t>
  </si>
  <si>
    <t>PARQUE DEL OESTE- TEMPLO DE DEBOD</t>
  </si>
  <si>
    <t>JARDINES PZA DE ORIENTE-JARDÍN DEL CABO NOVAL-JARDÍN DE LEPANTO</t>
  </si>
  <si>
    <t>ROSALEDA DE MADRID (PARQUE DEL OESTE)</t>
  </si>
  <si>
    <t>QUINTA DE LOS MOLINOS</t>
  </si>
  <si>
    <t>Total:</t>
  </si>
  <si>
    <t>Cedrus atlantica 'Glauca'</t>
  </si>
  <si>
    <t>Celtis australis (Almez)</t>
  </si>
  <si>
    <t>Platanus hybrida (Platano de sombra)</t>
  </si>
  <si>
    <t>Olea europaea (Olivo)</t>
  </si>
  <si>
    <t>Salix alba (Sauce blanco)</t>
  </si>
  <si>
    <t>Cupressus sempervirens (Cipres comun)</t>
  </si>
  <si>
    <t>PARQUE MADRID RÍO</t>
  </si>
  <si>
    <t>CASA DE CAMPO (1)</t>
  </si>
  <si>
    <t>EL CAPRICHO DE LA ALAMEDA DE OSUNA</t>
  </si>
  <si>
    <t>PARQUE DE LA DEHESA DE LA VILLA</t>
  </si>
  <si>
    <t>PARQUE FORESTAL DE VALDEBEBAS- FELIPE VI</t>
  </si>
  <si>
    <t>UNIDADES 2021</t>
  </si>
  <si>
    <t>Aesculus hippocastanum</t>
  </si>
  <si>
    <t>Platanus x hispanica</t>
  </si>
  <si>
    <t>Cercis siliquastrum</t>
  </si>
  <si>
    <t>Cupressus sempervirens</t>
  </si>
  <si>
    <t>Celtis australis</t>
  </si>
  <si>
    <t>Trachycarpus fortunei</t>
  </si>
  <si>
    <t>Gleditsia triacanthos</t>
  </si>
  <si>
    <t>Pinus pinea</t>
  </si>
  <si>
    <t>Styphnolobium japonicum</t>
  </si>
  <si>
    <t>Ulmus minor</t>
  </si>
  <si>
    <t>Ulmus pumila</t>
  </si>
  <si>
    <t>Ligustrum lucidum</t>
  </si>
  <si>
    <t>Prunus cerasifera  subsp. pissardii</t>
  </si>
  <si>
    <t>Cedrus deodara</t>
  </si>
  <si>
    <t>Acacia dealbata</t>
  </si>
  <si>
    <t>Populus alba 'Bolleana'</t>
  </si>
  <si>
    <t>Fraxinus angustifolia</t>
  </si>
  <si>
    <t>Quercus robur</t>
  </si>
  <si>
    <t>Acer campestre</t>
  </si>
  <si>
    <t>Robinia pseudoacacia</t>
  </si>
  <si>
    <t>Pinus halepensis</t>
  </si>
  <si>
    <t>Quercus ilex</t>
  </si>
  <si>
    <t>Platanus orientalis</t>
  </si>
  <si>
    <t>Melia azedarach</t>
  </si>
  <si>
    <t>Quercus suber</t>
  </si>
  <si>
    <t>Prunus dulcis</t>
  </si>
  <si>
    <t>Ailanthus altissima</t>
  </si>
  <si>
    <t>Cupressus x leylandii</t>
  </si>
  <si>
    <t>Liquidambar styraciflua</t>
  </si>
  <si>
    <t>Olea europaea</t>
  </si>
  <si>
    <t>Pyrus calleryana 'Chanticleer'</t>
  </si>
  <si>
    <t>Catalpa bignonioides</t>
  </si>
  <si>
    <t>Fraxinus excelsior</t>
  </si>
  <si>
    <t>Morus alba</t>
  </si>
  <si>
    <t>Populus alba</t>
  </si>
  <si>
    <t>Lagerstroemia indica</t>
  </si>
  <si>
    <t>Tilia platyphyllos</t>
  </si>
  <si>
    <t>Acer x freemanii</t>
  </si>
  <si>
    <t>Populus nigra</t>
  </si>
  <si>
    <t>Ginkgo biloba</t>
  </si>
  <si>
    <t>Eucalyptus sp</t>
  </si>
  <si>
    <t>Ulmus sp</t>
  </si>
  <si>
    <t>Ligustrum japonicum</t>
  </si>
  <si>
    <t>Physostegia virginiana</t>
  </si>
  <si>
    <t>Cedrus atlantica</t>
  </si>
  <si>
    <t>Acer negundo</t>
  </si>
  <si>
    <t>Thuja occidentalis</t>
  </si>
  <si>
    <t>Betula utilis</t>
  </si>
  <si>
    <t>Carpinus betulus</t>
  </si>
  <si>
    <t>Taxus baccata</t>
  </si>
  <si>
    <t>Magnolia grandiflora</t>
  </si>
  <si>
    <t>Cupressus macrocarpa</t>
  </si>
  <si>
    <t>Abies nordmanniana</t>
  </si>
  <si>
    <t>Acer pseudoplatanus</t>
  </si>
  <si>
    <t>Morus alba 'Fruitless'</t>
  </si>
  <si>
    <t>Koelreuteria paniculata</t>
  </si>
  <si>
    <t>Populus nigra 'Italica'</t>
  </si>
  <si>
    <t xml:space="preserve">(1) Hasta 2020 se han ofrecido las cifras correspondientes al número de arboles de cada especie según figuraba en el Plan de Ordenacion de la Casa de Campo (no existe un recuento de unidades) </t>
  </si>
  <si>
    <t xml:space="preserve">(1) Para este año se han utilizado las cifras del Plan de Ordenacion de la Casa de Campo y el número de talas realizadas durante 2021. Las talas corresponden basicamente a Pinus Pinea y Quercus ilex.  </t>
  </si>
  <si>
    <t>TOTAL GENERAL (2)</t>
  </si>
  <si>
    <t>(2) En el total no se han considerado los árboles existentes en los Viveros del Ayuntamiento:</t>
  </si>
  <si>
    <t>Vivero de Estufas del Retiro</t>
  </si>
  <si>
    <t>Vivero de Casa de Campo</t>
  </si>
  <si>
    <t>Vivero de Migas Calientes</t>
  </si>
  <si>
    <t>Laboratorio de cultivo in Vitro</t>
  </si>
  <si>
    <t>Talleres de Estufas del Retiro</t>
  </si>
  <si>
    <r>
      <t xml:space="preserve">(3) </t>
    </r>
    <r>
      <rPr>
        <sz val="11"/>
        <color theme="1"/>
        <rFont val="Cambria"/>
        <family val="1"/>
      </rPr>
      <t xml:space="preserve">En este informe </t>
    </r>
    <r>
      <rPr>
        <b/>
        <sz val="11"/>
        <color theme="1"/>
        <rFont val="Cambria"/>
        <family val="1"/>
      </rPr>
      <t>no se han considerado los elementos clasificados como PALMACEAS.  En Madrid existen 1132 PALMACEAS en conservación por la S.G. de Parques y Viveros</t>
    </r>
  </si>
  <si>
    <r>
      <t xml:space="preserve">(1) Actualmente </t>
    </r>
    <r>
      <rPr>
        <b/>
        <u/>
        <sz val="12"/>
        <color theme="1"/>
        <rFont val="Cambria"/>
        <family val="1"/>
      </rPr>
      <t>se estima</t>
    </r>
    <r>
      <rPr>
        <b/>
        <sz val="12"/>
        <color theme="1"/>
        <rFont val="Cambria"/>
        <family val="1"/>
      </rPr>
      <t xml:space="preserve"> que existe un total de 568.761 unidades  en la Casa de Campo, cifra más próxima a la realidad que la correspondiente al Plan de Ordenación </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</si>
</sst>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2"/>
      <color theme="1"/>
      <name val="Calibri"/>
      <family val="2"/>
      <scheme val="minor"/>
    </font>
    <font>
      <b/>
      <sz val="11"/>
      <color theme="1"/>
      <name val="Cambria"/>
      <family val="1"/>
    </font>
    <font>
      <b/>
      <sz val="10"/>
      <color theme="1"/>
      <name val="Cambria"/>
      <family val="1"/>
    </font>
    <font>
      <sz val="11"/>
      <color theme="1"/>
      <name val="Cambria"/>
      <family val="1"/>
    </font>
    <font>
      <sz val="10"/>
      <color theme="1"/>
      <name val="Cambria"/>
      <family val="1"/>
    </font>
    <font>
      <sz val="11"/>
      <name val="Calibri"/>
      <family val="2"/>
      <scheme val="minor"/>
    </font>
    <font>
      <sz val="10"/>
      <color theme="1"/>
      <name val="Arial"/>
      <family val="2"/>
    </font>
    <font>
      <sz val="11"/>
      <name val="Cambria"/>
      <family val="1"/>
    </font>
    <font>
      <sz val="10"/>
      <color theme="1"/>
      <name val="Arial"/>
      <family val="2"/>
    </font>
    <font>
      <b/>
      <sz val="12"/>
      <color theme="1"/>
      <name val="Cambria"/>
      <family val="1"/>
    </font>
    <font>
      <sz val="12"/>
      <color theme="1"/>
      <name val="Calibri"/>
      <family val="2"/>
      <scheme val="minor"/>
    </font>
    <font>
      <sz val="12"/>
      <color theme="1"/>
      <name val="Cambria"/>
      <family val="1"/>
    </font>
    <font>
      <b/>
      <i/>
      <sz val="12"/>
      <color theme="1"/>
      <name val="Cambria"/>
      <family val="1"/>
    </font>
    <font>
      <b/>
      <i/>
      <sz val="12"/>
      <color theme="1"/>
      <name val="Calibri"/>
      <family val="2"/>
      <scheme val="minor"/>
    </font>
    <font>
      <b/>
      <u/>
      <sz val="12"/>
      <color theme="1"/>
      <name val="Cambria"/>
      <family val="1"/>
    </font>
  </fonts>
  <fills count="5">
    <fill>
      <patternFill patternType="none"/>
    </fill>
    <fill>
      <patternFill patternType="gray125"/>
    </fill>
    <fill>
      <patternFill patternType="solid">
        <fgColor theme="9" tint="0.59999389629810485"/>
        <bgColor indexed="64"/>
      </patternFill>
    </fill>
    <fill>
      <patternFill patternType="solid">
        <fgColor theme="4" tint="0.79998168889431442"/>
        <bgColor theme="4" tint="0.79998168889431442"/>
      </patternFill>
    </fill>
    <fill>
      <patternFill patternType="solid">
        <fgColor rgb="FF92D050"/>
        <bgColor indexed="64"/>
      </patternFill>
    </fill>
  </fills>
  <borders count="2">
    <border>
      <left/>
      <right/>
      <top/>
      <bottom/>
      <diagonal/>
    </border>
    <border>
      <left/>
      <right style="thin">
        <color theme="4" tint="0.39997558519241921"/>
      </right>
      <top style="thin">
        <color theme="4" tint="0.39997558519241921"/>
      </top>
      <bottom style="thin">
        <color theme="4" tint="0.39997558519241921"/>
      </bottom>
      <diagonal/>
    </border>
  </borders>
  <cellStyleXfs count="1">
    <xf numFmtId="0" fontId="0" fillId="0" borderId="0"/>
  </cellStyleXfs>
  <cellXfs count="43">
    <xf numFmtId="0" fontId="0" fillId="0" borderId="0" xfId="0"/>
    <xf numFmtId="0" fontId="1" fillId="0" borderId="0" xfId="0" applyFont="1"/>
    <xf numFmtId="1" fontId="0" fillId="0" borderId="0" xfId="0" applyNumberFormat="1" applyAlignment="1">
      <alignment horizontal="center"/>
    </xf>
    <xf numFmtId="0" fontId="4" fillId="0" borderId="0" xfId="0" applyFont="1"/>
    <xf numFmtId="0" fontId="3" fillId="0" borderId="0" xfId="0" applyFont="1" applyFill="1"/>
    <xf numFmtId="0" fontId="5" fillId="0" borderId="0" xfId="0" applyFont="1"/>
    <xf numFmtId="1" fontId="4" fillId="0" borderId="0" xfId="0" applyNumberFormat="1" applyFont="1"/>
    <xf numFmtId="1" fontId="6" fillId="0" borderId="0" xfId="0" applyNumberFormat="1" applyFont="1" applyAlignment="1">
      <alignment horizontal="center"/>
    </xf>
    <xf numFmtId="1" fontId="2" fillId="0" borderId="0" xfId="0" applyNumberFormat="1" applyFont="1" applyFill="1" applyAlignment="1">
      <alignment horizontal="center"/>
    </xf>
    <xf numFmtId="0" fontId="6" fillId="0" borderId="0" xfId="0" applyFont="1" applyAlignment="1">
      <alignment horizontal="center"/>
    </xf>
    <xf numFmtId="1" fontId="7" fillId="3" borderId="1" xfId="0" applyNumberFormat="1" applyFont="1" applyFill="1" applyBorder="1" applyAlignment="1">
      <alignment horizontal="center"/>
    </xf>
    <xf numFmtId="1" fontId="7" fillId="0" borderId="1" xfId="0" applyNumberFormat="1" applyFont="1" applyBorder="1" applyAlignment="1">
      <alignment horizontal="center"/>
    </xf>
    <xf numFmtId="1" fontId="5" fillId="3" borderId="1" xfId="0" applyNumberFormat="1" applyFont="1" applyFill="1" applyBorder="1" applyAlignment="1">
      <alignment horizontal="center"/>
    </xf>
    <xf numFmtId="1" fontId="5" fillId="0" borderId="1" xfId="0" applyNumberFormat="1" applyFont="1" applyBorder="1" applyAlignment="1">
      <alignment horizontal="center"/>
    </xf>
    <xf numFmtId="1" fontId="5" fillId="3" borderId="0" xfId="0" applyNumberFormat="1" applyFont="1" applyFill="1" applyBorder="1" applyAlignment="1">
      <alignment horizontal="center"/>
    </xf>
    <xf numFmtId="1" fontId="8" fillId="0" borderId="0" xfId="0" applyNumberFormat="1" applyFont="1" applyAlignment="1">
      <alignment horizontal="center"/>
    </xf>
    <xf numFmtId="1" fontId="9" fillId="3" borderId="1" xfId="0" applyNumberFormat="1" applyFont="1" applyFill="1" applyBorder="1" applyAlignment="1">
      <alignment horizontal="center"/>
    </xf>
    <xf numFmtId="1" fontId="9" fillId="0" borderId="1" xfId="0" applyNumberFormat="1" applyFont="1" applyBorder="1" applyAlignment="1">
      <alignment horizontal="center"/>
    </xf>
    <xf numFmtId="1" fontId="9" fillId="3" borderId="0" xfId="0" applyNumberFormat="1" applyFont="1" applyFill="1" applyBorder="1" applyAlignment="1">
      <alignment horizontal="center"/>
    </xf>
    <xf numFmtId="0" fontId="12" fillId="0" borderId="0" xfId="0" applyFont="1"/>
    <xf numFmtId="1" fontId="12" fillId="0" borderId="0" xfId="0" applyNumberFormat="1" applyFont="1"/>
    <xf numFmtId="1" fontId="11" fillId="0" borderId="0" xfId="0" applyNumberFormat="1" applyFont="1" applyAlignment="1">
      <alignment horizontal="center"/>
    </xf>
    <xf numFmtId="0" fontId="10" fillId="0" borderId="0" xfId="0" applyFont="1"/>
    <xf numFmtId="0" fontId="2" fillId="0" borderId="0" xfId="0" applyFont="1"/>
    <xf numFmtId="0" fontId="2" fillId="0" borderId="0" xfId="0" applyFont="1" applyAlignment="1">
      <alignment horizontal="center"/>
    </xf>
    <xf numFmtId="2" fontId="2" fillId="0" borderId="0" xfId="0" applyNumberFormat="1" applyFont="1" applyAlignment="1">
      <alignment horizontal="center"/>
    </xf>
    <xf numFmtId="0" fontId="4" fillId="0" borderId="0" xfId="0" applyFont="1" applyAlignment="1">
      <alignment horizontal="center"/>
    </xf>
    <xf numFmtId="2" fontId="4" fillId="0" borderId="0" xfId="0" applyNumberFormat="1" applyFont="1" applyAlignment="1">
      <alignment horizontal="center"/>
    </xf>
    <xf numFmtId="0" fontId="5" fillId="4" borderId="0" xfId="0" applyFont="1" applyFill="1"/>
    <xf numFmtId="1" fontId="2" fillId="4" borderId="0" xfId="0" applyNumberFormat="1" applyFont="1" applyFill="1" applyAlignment="1">
      <alignment horizontal="right"/>
    </xf>
    <xf numFmtId="1" fontId="2" fillId="4" borderId="0" xfId="0" applyNumberFormat="1" applyFont="1" applyFill="1" applyAlignment="1">
      <alignment horizontal="center"/>
    </xf>
    <xf numFmtId="0" fontId="4" fillId="4" borderId="0" xfId="0" applyFont="1" applyFill="1"/>
    <xf numFmtId="0" fontId="10" fillId="2" borderId="0" xfId="0" applyFont="1" applyFill="1" applyAlignment="1">
      <alignment horizontal="center"/>
    </xf>
    <xf numFmtId="1" fontId="10" fillId="2" borderId="0" xfId="0" applyNumberFormat="1" applyFont="1" applyFill="1" applyAlignment="1">
      <alignment horizontal="center"/>
    </xf>
    <xf numFmtId="1" fontId="10" fillId="0" borderId="0" xfId="0" applyNumberFormat="1" applyFont="1"/>
    <xf numFmtId="3" fontId="2" fillId="4" borderId="0" xfId="0" applyNumberFormat="1" applyFont="1" applyFill="1" applyAlignment="1">
      <alignment horizontal="center"/>
    </xf>
    <xf numFmtId="3" fontId="1" fillId="0" borderId="0" xfId="0" applyNumberFormat="1" applyFont="1" applyAlignment="1">
      <alignment horizont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10" fillId="0" borderId="0" xfId="0" applyFont="1" applyAlignment="1">
      <alignment horizontal="left" vertical="center" wrapText="1"/>
    </xf>
    <xf numFmtId="0" fontId="1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6"/>
  <sheetViews>
    <sheetView tabSelected="1" topLeftCell="A193" zoomScale="85" zoomScaleNormal="85" workbookViewId="0">
      <selection activeCell="D206" sqref="D206"/>
    </sheetView>
  </sheetViews>
  <sheetFormatPr baseColWidth="10" defaultColWidth="53.5703125" defaultRowHeight="15" x14ac:dyDescent="0.25"/>
  <cols>
    <col min="1" max="1" width="43.7109375" style="3" customWidth="1"/>
    <col min="2" max="2" width="35.28515625" style="6" customWidth="1"/>
    <col min="3" max="3" width="28.28515625" style="2" customWidth="1"/>
    <col min="4" max="4" width="12.5703125" customWidth="1"/>
  </cols>
  <sheetData>
    <row r="1" spans="1:3" s="1" customFormat="1" ht="15.75" x14ac:dyDescent="0.25">
      <c r="A1" s="32" t="s">
        <v>6</v>
      </c>
      <c r="B1" s="33" t="s">
        <v>0</v>
      </c>
      <c r="C1" s="33" t="s">
        <v>42</v>
      </c>
    </row>
    <row r="2" spans="1:3" x14ac:dyDescent="0.25">
      <c r="A2" s="4" t="s">
        <v>20</v>
      </c>
      <c r="B2" s="6" t="s">
        <v>43</v>
      </c>
      <c r="C2" s="10">
        <v>5944</v>
      </c>
    </row>
    <row r="3" spans="1:3" x14ac:dyDescent="0.25">
      <c r="A3" s="4" t="s">
        <v>20</v>
      </c>
      <c r="B3" s="6" t="s">
        <v>44</v>
      </c>
      <c r="C3" s="11">
        <v>943</v>
      </c>
    </row>
    <row r="4" spans="1:3" x14ac:dyDescent="0.25">
      <c r="A4" s="4" t="s">
        <v>20</v>
      </c>
      <c r="B4" s="6" t="s">
        <v>45</v>
      </c>
      <c r="C4" s="12">
        <v>703</v>
      </c>
    </row>
    <row r="5" spans="1:3" x14ac:dyDescent="0.25">
      <c r="A5" s="4" t="s">
        <v>20</v>
      </c>
      <c r="B5" s="6" t="s">
        <v>46</v>
      </c>
      <c r="C5" s="13">
        <v>544</v>
      </c>
    </row>
    <row r="6" spans="1:3" x14ac:dyDescent="0.25">
      <c r="A6" s="4" t="s">
        <v>20</v>
      </c>
      <c r="B6" s="6" t="s">
        <v>47</v>
      </c>
      <c r="C6" s="12">
        <v>539</v>
      </c>
    </row>
    <row r="7" spans="1:3" x14ac:dyDescent="0.25">
      <c r="A7" s="4" t="s">
        <v>20</v>
      </c>
      <c r="B7" s="6" t="s">
        <v>48</v>
      </c>
      <c r="C7" s="13">
        <v>532</v>
      </c>
    </row>
    <row r="8" spans="1:3" x14ac:dyDescent="0.25">
      <c r="A8" s="4" t="s">
        <v>20</v>
      </c>
      <c r="B8" s="6" t="s">
        <v>49</v>
      </c>
      <c r="C8" s="12">
        <v>507</v>
      </c>
    </row>
    <row r="9" spans="1:3" x14ac:dyDescent="0.25">
      <c r="A9" s="4" t="s">
        <v>20</v>
      </c>
      <c r="B9" s="6" t="s">
        <v>50</v>
      </c>
      <c r="C9" s="13">
        <v>395</v>
      </c>
    </row>
    <row r="10" spans="1:3" x14ac:dyDescent="0.25">
      <c r="A10" s="4" t="s">
        <v>20</v>
      </c>
      <c r="B10" s="6" t="s">
        <v>51</v>
      </c>
      <c r="C10" s="12">
        <v>387</v>
      </c>
    </row>
    <row r="11" spans="1:3" x14ac:dyDescent="0.25">
      <c r="A11" s="4" t="s">
        <v>20</v>
      </c>
      <c r="B11" s="6" t="s">
        <v>52</v>
      </c>
      <c r="C11" s="13">
        <v>384</v>
      </c>
    </row>
    <row r="12" spans="1:3" x14ac:dyDescent="0.25">
      <c r="A12" s="4" t="s">
        <v>20</v>
      </c>
      <c r="B12" s="6" t="s">
        <v>53</v>
      </c>
      <c r="C12" s="12">
        <v>367</v>
      </c>
    </row>
    <row r="13" spans="1:3" x14ac:dyDescent="0.25">
      <c r="A13" s="4" t="s">
        <v>20</v>
      </c>
      <c r="B13" s="6" t="s">
        <v>3</v>
      </c>
      <c r="C13" s="14">
        <v>5896</v>
      </c>
    </row>
    <row r="14" spans="1:3" x14ac:dyDescent="0.25">
      <c r="A14" s="28"/>
      <c r="B14" s="29" t="s">
        <v>30</v>
      </c>
      <c r="C14" s="35">
        <f>SUM(C2:C13)</f>
        <v>17141</v>
      </c>
    </row>
    <row r="15" spans="1:3" x14ac:dyDescent="0.25">
      <c r="A15" s="4" t="s">
        <v>21</v>
      </c>
      <c r="B15" s="6" t="s">
        <v>54</v>
      </c>
      <c r="C15" s="12">
        <v>309</v>
      </c>
    </row>
    <row r="16" spans="1:3" x14ac:dyDescent="0.25">
      <c r="A16" s="4" t="s">
        <v>21</v>
      </c>
      <c r="B16" s="6" t="s">
        <v>46</v>
      </c>
      <c r="C16" s="13">
        <v>134</v>
      </c>
    </row>
    <row r="17" spans="1:3" x14ac:dyDescent="0.25">
      <c r="A17" s="4" t="s">
        <v>21</v>
      </c>
      <c r="B17" s="6" t="s">
        <v>43</v>
      </c>
      <c r="C17" s="12">
        <v>82</v>
      </c>
    </row>
    <row r="18" spans="1:3" x14ac:dyDescent="0.25">
      <c r="A18" s="4" t="s">
        <v>21</v>
      </c>
      <c r="B18" s="6" t="s">
        <v>55</v>
      </c>
      <c r="C18" s="13">
        <v>59</v>
      </c>
    </row>
    <row r="19" spans="1:3" x14ac:dyDescent="0.25">
      <c r="A19" s="4" t="s">
        <v>21</v>
      </c>
      <c r="B19" s="6" t="s">
        <v>56</v>
      </c>
      <c r="C19" s="12">
        <v>56</v>
      </c>
    </row>
    <row r="20" spans="1:3" x14ac:dyDescent="0.25">
      <c r="A20" s="4" t="s">
        <v>21</v>
      </c>
      <c r="B20" s="6" t="s">
        <v>57</v>
      </c>
      <c r="C20" s="13">
        <v>47</v>
      </c>
    </row>
    <row r="21" spans="1:3" x14ac:dyDescent="0.25">
      <c r="A21" s="4" t="s">
        <v>21</v>
      </c>
      <c r="B21" s="6" t="s">
        <v>48</v>
      </c>
      <c r="C21" s="12">
        <v>36</v>
      </c>
    </row>
    <row r="22" spans="1:3" x14ac:dyDescent="0.25">
      <c r="A22" s="4" t="s">
        <v>21</v>
      </c>
      <c r="B22" s="6" t="s">
        <v>58</v>
      </c>
      <c r="C22" s="13">
        <v>30</v>
      </c>
    </row>
    <row r="23" spans="1:3" x14ac:dyDescent="0.25">
      <c r="A23" s="4" t="s">
        <v>21</v>
      </c>
      <c r="B23" s="6" t="s">
        <v>44</v>
      </c>
      <c r="C23" s="12">
        <v>26</v>
      </c>
    </row>
    <row r="24" spans="1:3" x14ac:dyDescent="0.25">
      <c r="A24" s="4" t="s">
        <v>21</v>
      </c>
      <c r="B24" s="6" t="s">
        <v>47</v>
      </c>
      <c r="C24" s="13">
        <v>25</v>
      </c>
    </row>
    <row r="25" spans="1:3" x14ac:dyDescent="0.25">
      <c r="A25" s="4" t="s">
        <v>21</v>
      </c>
      <c r="B25" s="6" t="s">
        <v>3</v>
      </c>
      <c r="C25" s="15">
        <v>331</v>
      </c>
    </row>
    <row r="26" spans="1:3" x14ac:dyDescent="0.25">
      <c r="A26" s="28"/>
      <c r="B26" s="29" t="s">
        <v>30</v>
      </c>
      <c r="C26" s="35">
        <f>SUM(C15:C25)</f>
        <v>1135</v>
      </c>
    </row>
    <row r="27" spans="1:3" x14ac:dyDescent="0.25">
      <c r="A27" s="4" t="s">
        <v>39</v>
      </c>
      <c r="B27" s="6" t="s">
        <v>45</v>
      </c>
      <c r="C27" s="12">
        <v>747</v>
      </c>
    </row>
    <row r="28" spans="1:3" x14ac:dyDescent="0.25">
      <c r="A28" s="4" t="s">
        <v>39</v>
      </c>
      <c r="B28" s="6" t="s">
        <v>46</v>
      </c>
      <c r="C28" s="13">
        <v>365</v>
      </c>
    </row>
    <row r="29" spans="1:3" x14ac:dyDescent="0.25">
      <c r="A29" s="4" t="s">
        <v>39</v>
      </c>
      <c r="B29" s="6" t="s">
        <v>49</v>
      </c>
      <c r="C29" s="12">
        <v>214</v>
      </c>
    </row>
    <row r="30" spans="1:3" x14ac:dyDescent="0.25">
      <c r="A30" s="4" t="s">
        <v>39</v>
      </c>
      <c r="B30" s="6" t="s">
        <v>50</v>
      </c>
      <c r="C30" s="13">
        <v>214</v>
      </c>
    </row>
    <row r="31" spans="1:3" x14ac:dyDescent="0.25">
      <c r="A31" s="4" t="s">
        <v>39</v>
      </c>
      <c r="B31" s="6" t="s">
        <v>59</v>
      </c>
      <c r="C31" s="12">
        <v>185</v>
      </c>
    </row>
    <row r="32" spans="1:3" x14ac:dyDescent="0.25">
      <c r="A32" s="4" t="s">
        <v>39</v>
      </c>
      <c r="B32" s="6" t="s">
        <v>60</v>
      </c>
      <c r="C32" s="13">
        <v>143</v>
      </c>
    </row>
    <row r="33" spans="1:3" x14ac:dyDescent="0.25">
      <c r="A33" s="4" t="s">
        <v>39</v>
      </c>
      <c r="B33" s="6" t="s">
        <v>44</v>
      </c>
      <c r="C33" s="12">
        <v>139</v>
      </c>
    </row>
    <row r="34" spans="1:3" x14ac:dyDescent="0.25">
      <c r="A34" s="4" t="s">
        <v>39</v>
      </c>
      <c r="B34" s="6" t="s">
        <v>61</v>
      </c>
      <c r="C34" s="13">
        <v>114</v>
      </c>
    </row>
    <row r="35" spans="1:3" x14ac:dyDescent="0.25">
      <c r="A35" s="4" t="s">
        <v>39</v>
      </c>
      <c r="B35" s="6" t="s">
        <v>62</v>
      </c>
      <c r="C35" s="12">
        <v>105</v>
      </c>
    </row>
    <row r="36" spans="1:3" x14ac:dyDescent="0.25">
      <c r="A36" s="4" t="s">
        <v>39</v>
      </c>
      <c r="B36" s="6" t="s">
        <v>43</v>
      </c>
      <c r="C36" s="13">
        <v>77</v>
      </c>
    </row>
    <row r="37" spans="1:3" x14ac:dyDescent="0.25">
      <c r="A37" s="4" t="s">
        <v>39</v>
      </c>
      <c r="B37" s="6" t="s">
        <v>3</v>
      </c>
      <c r="C37" s="9">
        <v>1235</v>
      </c>
    </row>
    <row r="38" spans="1:3" x14ac:dyDescent="0.25">
      <c r="A38" s="28"/>
      <c r="B38" s="29" t="s">
        <v>30</v>
      </c>
      <c r="C38" s="35">
        <f>SUM(C27:C37)</f>
        <v>3538</v>
      </c>
    </row>
    <row r="39" spans="1:3" x14ac:dyDescent="0.25">
      <c r="A39" s="4" t="s">
        <v>22</v>
      </c>
      <c r="B39" s="6" t="s">
        <v>63</v>
      </c>
      <c r="C39" s="16">
        <v>2903</v>
      </c>
    </row>
    <row r="40" spans="1:3" x14ac:dyDescent="0.25">
      <c r="A40" s="4" t="s">
        <v>22</v>
      </c>
      <c r="B40" s="6" t="s">
        <v>50</v>
      </c>
      <c r="C40" s="17">
        <v>2701</v>
      </c>
    </row>
    <row r="41" spans="1:3" x14ac:dyDescent="0.25">
      <c r="A41" s="4" t="s">
        <v>22</v>
      </c>
      <c r="B41" s="6" t="s">
        <v>47</v>
      </c>
      <c r="C41" s="16">
        <v>1093</v>
      </c>
    </row>
    <row r="42" spans="1:3" x14ac:dyDescent="0.25">
      <c r="A42" s="4" t="s">
        <v>22</v>
      </c>
      <c r="B42" s="6" t="s">
        <v>64</v>
      </c>
      <c r="C42" s="17">
        <v>819</v>
      </c>
    </row>
    <row r="43" spans="1:3" x14ac:dyDescent="0.25">
      <c r="A43" s="4" t="s">
        <v>22</v>
      </c>
      <c r="B43" s="6" t="s">
        <v>56</v>
      </c>
      <c r="C43" s="16">
        <v>562</v>
      </c>
    </row>
    <row r="44" spans="1:3" x14ac:dyDescent="0.25">
      <c r="A44" s="4" t="s">
        <v>22</v>
      </c>
      <c r="B44" s="6" t="s">
        <v>65</v>
      </c>
      <c r="C44" s="17">
        <v>394</v>
      </c>
    </row>
    <row r="45" spans="1:3" x14ac:dyDescent="0.25">
      <c r="A45" s="4" t="s">
        <v>22</v>
      </c>
      <c r="B45" s="6" t="s">
        <v>53</v>
      </c>
      <c r="C45" s="16">
        <v>387</v>
      </c>
    </row>
    <row r="46" spans="1:3" x14ac:dyDescent="0.25">
      <c r="A46" s="4" t="s">
        <v>22</v>
      </c>
      <c r="B46" s="6" t="s">
        <v>60</v>
      </c>
      <c r="C46" s="17">
        <v>333</v>
      </c>
    </row>
    <row r="47" spans="1:3" x14ac:dyDescent="0.25">
      <c r="A47" s="4" t="s">
        <v>22</v>
      </c>
      <c r="B47" s="6" t="s">
        <v>66</v>
      </c>
      <c r="C47" s="16">
        <v>253</v>
      </c>
    </row>
    <row r="48" spans="1:3" x14ac:dyDescent="0.25">
      <c r="A48" s="4" t="s">
        <v>22</v>
      </c>
      <c r="B48" s="6" t="s">
        <v>67</v>
      </c>
      <c r="C48" s="17">
        <v>244</v>
      </c>
    </row>
    <row r="49" spans="1:3" x14ac:dyDescent="0.25">
      <c r="A49" s="4" t="s">
        <v>22</v>
      </c>
      <c r="B49" s="6" t="s">
        <v>3</v>
      </c>
      <c r="C49" s="7">
        <v>3092</v>
      </c>
    </row>
    <row r="50" spans="1:3" x14ac:dyDescent="0.25">
      <c r="A50" s="28"/>
      <c r="B50" s="29" t="s">
        <v>30</v>
      </c>
      <c r="C50" s="35">
        <f>SUM(C39:C49)</f>
        <v>12781</v>
      </c>
    </row>
    <row r="51" spans="1:3" x14ac:dyDescent="0.25">
      <c r="A51" s="4" t="s">
        <v>40</v>
      </c>
      <c r="B51" s="6" t="s">
        <v>50</v>
      </c>
      <c r="C51" s="16">
        <v>4903</v>
      </c>
    </row>
    <row r="52" spans="1:3" x14ac:dyDescent="0.25">
      <c r="A52" s="4" t="s">
        <v>40</v>
      </c>
      <c r="B52" s="6" t="s">
        <v>63</v>
      </c>
      <c r="C52" s="17">
        <v>743</v>
      </c>
    </row>
    <row r="53" spans="1:3" x14ac:dyDescent="0.25">
      <c r="A53" s="4" t="s">
        <v>40</v>
      </c>
      <c r="B53" s="6" t="s">
        <v>68</v>
      </c>
      <c r="C53" s="16">
        <v>580</v>
      </c>
    </row>
    <row r="54" spans="1:3" x14ac:dyDescent="0.25">
      <c r="A54" s="4" t="s">
        <v>40</v>
      </c>
      <c r="B54" s="6" t="s">
        <v>53</v>
      </c>
      <c r="C54" s="17">
        <v>270</v>
      </c>
    </row>
    <row r="55" spans="1:3" x14ac:dyDescent="0.25">
      <c r="A55" s="4" t="s">
        <v>40</v>
      </c>
      <c r="B55" s="6" t="s">
        <v>64</v>
      </c>
      <c r="C55" s="16">
        <v>218</v>
      </c>
    </row>
    <row r="56" spans="1:3" x14ac:dyDescent="0.25">
      <c r="A56" s="4" t="s">
        <v>40</v>
      </c>
      <c r="B56" s="6" t="s">
        <v>69</v>
      </c>
      <c r="C56" s="17">
        <v>205</v>
      </c>
    </row>
    <row r="57" spans="1:3" x14ac:dyDescent="0.25">
      <c r="A57" s="4" t="s">
        <v>40</v>
      </c>
      <c r="B57" s="6" t="s">
        <v>59</v>
      </c>
      <c r="C57" s="16">
        <v>164</v>
      </c>
    </row>
    <row r="58" spans="1:3" x14ac:dyDescent="0.25">
      <c r="A58" s="4" t="s">
        <v>40</v>
      </c>
      <c r="B58" s="6" t="s">
        <v>44</v>
      </c>
      <c r="C58" s="17">
        <v>144</v>
      </c>
    </row>
    <row r="59" spans="1:3" x14ac:dyDescent="0.25">
      <c r="A59" s="4" t="s">
        <v>40</v>
      </c>
      <c r="B59" s="6" t="s">
        <v>49</v>
      </c>
      <c r="C59" s="16">
        <v>131</v>
      </c>
    </row>
    <row r="60" spans="1:3" x14ac:dyDescent="0.25">
      <c r="A60" s="4" t="s">
        <v>40</v>
      </c>
      <c r="B60" s="6" t="s">
        <v>52</v>
      </c>
      <c r="C60" s="17">
        <v>126</v>
      </c>
    </row>
    <row r="61" spans="1:3" x14ac:dyDescent="0.25">
      <c r="A61" s="4" t="s">
        <v>40</v>
      </c>
      <c r="B61" s="6" t="s">
        <v>3</v>
      </c>
      <c r="C61" s="7">
        <v>1186</v>
      </c>
    </row>
    <row r="62" spans="1:3" x14ac:dyDescent="0.25">
      <c r="A62" s="28"/>
      <c r="B62" s="29" t="s">
        <v>30</v>
      </c>
      <c r="C62" s="30">
        <f>SUM(C51:C61)</f>
        <v>8670</v>
      </c>
    </row>
    <row r="63" spans="1:3" x14ac:dyDescent="0.25">
      <c r="A63" s="4" t="s">
        <v>23</v>
      </c>
      <c r="B63" s="6" t="s">
        <v>50</v>
      </c>
      <c r="C63" s="16">
        <v>363</v>
      </c>
    </row>
    <row r="64" spans="1:3" x14ac:dyDescent="0.25">
      <c r="A64" s="4" t="s">
        <v>23</v>
      </c>
      <c r="B64" s="6" t="s">
        <v>47</v>
      </c>
      <c r="C64" s="17">
        <v>216</v>
      </c>
    </row>
    <row r="65" spans="1:3" x14ac:dyDescent="0.25">
      <c r="A65" s="4" t="s">
        <v>23</v>
      </c>
      <c r="B65" s="6" t="s">
        <v>55</v>
      </c>
      <c r="C65" s="16">
        <v>107</v>
      </c>
    </row>
    <row r="66" spans="1:3" x14ac:dyDescent="0.25">
      <c r="A66" s="4" t="s">
        <v>23</v>
      </c>
      <c r="B66" s="6" t="s">
        <v>70</v>
      </c>
      <c r="C66" s="17">
        <v>69</v>
      </c>
    </row>
    <row r="67" spans="1:3" x14ac:dyDescent="0.25">
      <c r="A67" s="4" t="s">
        <v>23</v>
      </c>
      <c r="B67" s="6" t="s">
        <v>66</v>
      </c>
      <c r="C67" s="16">
        <v>62</v>
      </c>
    </row>
    <row r="68" spans="1:3" x14ac:dyDescent="0.25">
      <c r="A68" s="4" t="s">
        <v>23</v>
      </c>
      <c r="B68" s="6" t="s">
        <v>71</v>
      </c>
      <c r="C68" s="17">
        <v>46</v>
      </c>
    </row>
    <row r="69" spans="1:3" x14ac:dyDescent="0.25">
      <c r="A69" s="4" t="s">
        <v>23</v>
      </c>
      <c r="B69" s="6" t="s">
        <v>72</v>
      </c>
      <c r="C69" s="16">
        <v>38</v>
      </c>
    </row>
    <row r="70" spans="1:3" x14ac:dyDescent="0.25">
      <c r="A70" s="4" t="s">
        <v>23</v>
      </c>
      <c r="B70" s="6" t="s">
        <v>56</v>
      </c>
      <c r="C70" s="17">
        <v>26</v>
      </c>
    </row>
    <row r="71" spans="1:3" x14ac:dyDescent="0.25">
      <c r="A71" s="4" t="s">
        <v>23</v>
      </c>
      <c r="B71" s="6" t="s">
        <v>73</v>
      </c>
      <c r="C71" s="16">
        <v>26</v>
      </c>
    </row>
    <row r="72" spans="1:3" x14ac:dyDescent="0.25">
      <c r="A72" s="4" t="s">
        <v>23</v>
      </c>
      <c r="B72" s="6" t="s">
        <v>43</v>
      </c>
      <c r="C72" s="17">
        <v>25</v>
      </c>
    </row>
    <row r="73" spans="1:3" x14ac:dyDescent="0.25">
      <c r="A73" s="4" t="s">
        <v>23</v>
      </c>
      <c r="B73" s="6" t="s">
        <v>3</v>
      </c>
      <c r="C73" s="7">
        <v>95</v>
      </c>
    </row>
    <row r="74" spans="1:3" x14ac:dyDescent="0.25">
      <c r="A74" s="31"/>
      <c r="B74" s="29" t="s">
        <v>30</v>
      </c>
      <c r="C74" s="35">
        <f>SUM(C63:C73)</f>
        <v>1073</v>
      </c>
    </row>
    <row r="75" spans="1:3" x14ac:dyDescent="0.25">
      <c r="A75" s="4" t="s">
        <v>24</v>
      </c>
      <c r="B75" s="6" t="s">
        <v>72</v>
      </c>
      <c r="C75" s="16">
        <v>2386</v>
      </c>
    </row>
    <row r="76" spans="1:3" x14ac:dyDescent="0.25">
      <c r="A76" s="4" t="s">
        <v>24</v>
      </c>
      <c r="B76" s="6" t="s">
        <v>50</v>
      </c>
      <c r="C76" s="17">
        <v>1109</v>
      </c>
    </row>
    <row r="77" spans="1:3" x14ac:dyDescent="0.25">
      <c r="A77" s="4" t="s">
        <v>24</v>
      </c>
      <c r="B77" s="6" t="s">
        <v>74</v>
      </c>
      <c r="C77" s="16">
        <v>978</v>
      </c>
    </row>
    <row r="78" spans="1:3" x14ac:dyDescent="0.25">
      <c r="A78" s="4" t="s">
        <v>24</v>
      </c>
      <c r="B78" s="6" t="s">
        <v>51</v>
      </c>
      <c r="C78" s="17">
        <v>603</v>
      </c>
    </row>
    <row r="79" spans="1:3" x14ac:dyDescent="0.25">
      <c r="A79" s="4" t="s">
        <v>24</v>
      </c>
      <c r="B79" s="6" t="s">
        <v>70</v>
      </c>
      <c r="C79" s="16">
        <v>531</v>
      </c>
    </row>
    <row r="80" spans="1:3" x14ac:dyDescent="0.25">
      <c r="A80" s="4" t="s">
        <v>24</v>
      </c>
      <c r="B80" s="6" t="s">
        <v>46</v>
      </c>
      <c r="C80" s="17">
        <v>513</v>
      </c>
    </row>
    <row r="81" spans="1:3" x14ac:dyDescent="0.25">
      <c r="A81" s="4" t="s">
        <v>24</v>
      </c>
      <c r="B81" s="6" t="s">
        <v>75</v>
      </c>
      <c r="C81" s="16">
        <v>510</v>
      </c>
    </row>
    <row r="82" spans="1:3" x14ac:dyDescent="0.25">
      <c r="A82" s="4" t="s">
        <v>24</v>
      </c>
      <c r="B82" s="6" t="s">
        <v>44</v>
      </c>
      <c r="C82" s="17">
        <v>486</v>
      </c>
    </row>
    <row r="83" spans="1:3" x14ac:dyDescent="0.25">
      <c r="A83" s="4" t="s">
        <v>24</v>
      </c>
      <c r="B83" s="6" t="s">
        <v>76</v>
      </c>
      <c r="C83" s="16">
        <v>414</v>
      </c>
    </row>
    <row r="84" spans="1:3" x14ac:dyDescent="0.25">
      <c r="A84" s="4" t="s">
        <v>24</v>
      </c>
      <c r="B84" s="6" t="s">
        <v>77</v>
      </c>
      <c r="C84" s="17">
        <v>375</v>
      </c>
    </row>
    <row r="85" spans="1:3" x14ac:dyDescent="0.25">
      <c r="A85" s="4" t="s">
        <v>24</v>
      </c>
      <c r="B85" s="6" t="s">
        <v>3</v>
      </c>
      <c r="C85" s="7">
        <v>6364</v>
      </c>
    </row>
    <row r="86" spans="1:3" x14ac:dyDescent="0.25">
      <c r="A86" s="28"/>
      <c r="B86" s="29" t="s">
        <v>30</v>
      </c>
      <c r="C86" s="30">
        <f>SUM(C75:C85)</f>
        <v>14269</v>
      </c>
    </row>
    <row r="87" spans="1:3" x14ac:dyDescent="0.25">
      <c r="A87" s="4" t="s">
        <v>25</v>
      </c>
      <c r="B87" s="6" t="s">
        <v>50</v>
      </c>
      <c r="C87" s="16">
        <v>132</v>
      </c>
    </row>
    <row r="88" spans="1:3" x14ac:dyDescent="0.25">
      <c r="A88" s="4" t="s">
        <v>25</v>
      </c>
      <c r="B88" s="6" t="s">
        <v>43</v>
      </c>
      <c r="C88" s="17">
        <v>131</v>
      </c>
    </row>
    <row r="89" spans="1:3" x14ac:dyDescent="0.25">
      <c r="A89" s="4" t="s">
        <v>25</v>
      </c>
      <c r="B89" s="6" t="s">
        <v>76</v>
      </c>
      <c r="C89" s="16">
        <v>112</v>
      </c>
    </row>
    <row r="90" spans="1:3" x14ac:dyDescent="0.25">
      <c r="A90" s="4" t="s">
        <v>25</v>
      </c>
      <c r="B90" s="6" t="s">
        <v>47</v>
      </c>
      <c r="C90" s="17">
        <v>101</v>
      </c>
    </row>
    <row r="91" spans="1:3" x14ac:dyDescent="0.25">
      <c r="A91" s="4" t="s">
        <v>25</v>
      </c>
      <c r="B91" s="6" t="s">
        <v>49</v>
      </c>
      <c r="C91" s="16">
        <v>88</v>
      </c>
    </row>
    <row r="92" spans="1:3" x14ac:dyDescent="0.25">
      <c r="A92" s="4" t="s">
        <v>25</v>
      </c>
      <c r="B92" s="6" t="s">
        <v>71</v>
      </c>
      <c r="C92" s="17">
        <v>80</v>
      </c>
    </row>
    <row r="93" spans="1:3" x14ac:dyDescent="0.25">
      <c r="A93" s="4" t="s">
        <v>25</v>
      </c>
      <c r="B93" s="6" t="s">
        <v>68</v>
      </c>
      <c r="C93" s="16">
        <v>63</v>
      </c>
    </row>
    <row r="94" spans="1:3" x14ac:dyDescent="0.25">
      <c r="A94" s="4" t="s">
        <v>25</v>
      </c>
      <c r="B94" s="6" t="s">
        <v>46</v>
      </c>
      <c r="C94" s="17">
        <v>54</v>
      </c>
    </row>
    <row r="95" spans="1:3" x14ac:dyDescent="0.25">
      <c r="A95" s="4" t="s">
        <v>25</v>
      </c>
      <c r="B95" s="6" t="s">
        <v>78</v>
      </c>
      <c r="C95" s="16">
        <v>46</v>
      </c>
    </row>
    <row r="96" spans="1:3" x14ac:dyDescent="0.25">
      <c r="A96" s="4" t="s">
        <v>25</v>
      </c>
      <c r="B96" s="6" t="s">
        <v>79</v>
      </c>
      <c r="C96" s="17">
        <v>46</v>
      </c>
    </row>
    <row r="97" spans="1:3" x14ac:dyDescent="0.25">
      <c r="A97" s="4" t="s">
        <v>25</v>
      </c>
      <c r="B97" s="6" t="s">
        <v>3</v>
      </c>
      <c r="C97" s="7">
        <v>687</v>
      </c>
    </row>
    <row r="98" spans="1:3" x14ac:dyDescent="0.25">
      <c r="A98" s="28"/>
      <c r="B98" s="29" t="s">
        <v>30</v>
      </c>
      <c r="C98" s="35">
        <f>SUM(C87:C97)</f>
        <v>1540</v>
      </c>
    </row>
    <row r="99" spans="1:3" x14ac:dyDescent="0.25">
      <c r="A99" s="4" t="s">
        <v>37</v>
      </c>
      <c r="B99" s="6" t="s">
        <v>50</v>
      </c>
      <c r="C99" s="16">
        <v>2849</v>
      </c>
    </row>
    <row r="100" spans="1:3" x14ac:dyDescent="0.25">
      <c r="A100" s="4" t="s">
        <v>37</v>
      </c>
      <c r="B100" s="6" t="s">
        <v>63</v>
      </c>
      <c r="C100" s="17">
        <v>2503</v>
      </c>
    </row>
    <row r="101" spans="1:3" x14ac:dyDescent="0.25">
      <c r="A101" s="4" t="s">
        <v>37</v>
      </c>
      <c r="B101" s="6" t="s">
        <v>44</v>
      </c>
      <c r="C101" s="16">
        <v>1466</v>
      </c>
    </row>
    <row r="102" spans="1:3" x14ac:dyDescent="0.25">
      <c r="A102" s="4" t="s">
        <v>37</v>
      </c>
      <c r="B102" s="6" t="s">
        <v>59</v>
      </c>
      <c r="C102" s="17">
        <v>735</v>
      </c>
    </row>
    <row r="103" spans="1:3" x14ac:dyDescent="0.25">
      <c r="A103" s="4" t="s">
        <v>37</v>
      </c>
      <c r="B103" s="6" t="s">
        <v>80</v>
      </c>
      <c r="C103" s="16">
        <v>668</v>
      </c>
    </row>
    <row r="104" spans="1:3" x14ac:dyDescent="0.25">
      <c r="A104" s="4" t="s">
        <v>37</v>
      </c>
      <c r="B104" s="6" t="s">
        <v>81</v>
      </c>
      <c r="C104" s="17">
        <v>643</v>
      </c>
    </row>
    <row r="105" spans="1:3" x14ac:dyDescent="0.25">
      <c r="A105" s="4" t="s">
        <v>37</v>
      </c>
      <c r="B105" s="6" t="s">
        <v>43</v>
      </c>
      <c r="C105" s="16">
        <v>510</v>
      </c>
    </row>
    <row r="106" spans="1:3" x14ac:dyDescent="0.25">
      <c r="A106" s="4" t="s">
        <v>37</v>
      </c>
      <c r="B106" s="6" t="s">
        <v>66</v>
      </c>
      <c r="C106" s="17">
        <v>499</v>
      </c>
    </row>
    <row r="107" spans="1:3" x14ac:dyDescent="0.25">
      <c r="A107" s="4" t="s">
        <v>37</v>
      </c>
      <c r="B107" s="6" t="s">
        <v>82</v>
      </c>
      <c r="C107" s="16">
        <v>427</v>
      </c>
    </row>
    <row r="108" spans="1:3" x14ac:dyDescent="0.25">
      <c r="A108" s="4" t="s">
        <v>37</v>
      </c>
      <c r="B108" s="6" t="s">
        <v>79</v>
      </c>
      <c r="C108" s="17">
        <v>408</v>
      </c>
    </row>
    <row r="109" spans="1:3" x14ac:dyDescent="0.25">
      <c r="A109" s="4" t="s">
        <v>37</v>
      </c>
      <c r="B109" s="6" t="s">
        <v>3</v>
      </c>
      <c r="C109" s="7">
        <v>4208</v>
      </c>
    </row>
    <row r="110" spans="1:3" x14ac:dyDescent="0.25">
      <c r="A110" s="28"/>
      <c r="B110" s="29" t="s">
        <v>30</v>
      </c>
      <c r="C110" s="35">
        <f>SUM(C99:C109)</f>
        <v>14916</v>
      </c>
    </row>
    <row r="111" spans="1:3" x14ac:dyDescent="0.25">
      <c r="A111" s="4" t="s">
        <v>29</v>
      </c>
      <c r="B111" s="6" t="s">
        <v>68</v>
      </c>
      <c r="C111" s="16">
        <v>1671</v>
      </c>
    </row>
    <row r="112" spans="1:3" x14ac:dyDescent="0.25">
      <c r="A112" s="4" t="s">
        <v>29</v>
      </c>
      <c r="B112" s="6" t="s">
        <v>63</v>
      </c>
      <c r="C112" s="17">
        <v>1173</v>
      </c>
    </row>
    <row r="113" spans="1:3" x14ac:dyDescent="0.25">
      <c r="A113" s="4" t="s">
        <v>29</v>
      </c>
      <c r="B113" s="6" t="s">
        <v>46</v>
      </c>
      <c r="C113" s="16">
        <v>606</v>
      </c>
    </row>
    <row r="114" spans="1:3" x14ac:dyDescent="0.25">
      <c r="A114" s="4" t="s">
        <v>29</v>
      </c>
      <c r="B114" s="6" t="s">
        <v>50</v>
      </c>
      <c r="C114" s="17">
        <v>380</v>
      </c>
    </row>
    <row r="115" spans="1:3" x14ac:dyDescent="0.25">
      <c r="A115" s="4" t="s">
        <v>29</v>
      </c>
      <c r="B115" s="6" t="s">
        <v>83</v>
      </c>
      <c r="C115" s="16">
        <v>348</v>
      </c>
    </row>
    <row r="116" spans="1:3" x14ac:dyDescent="0.25">
      <c r="A116" s="4" t="s">
        <v>29</v>
      </c>
      <c r="B116" s="6" t="s">
        <v>44</v>
      </c>
      <c r="C116" s="17">
        <v>277</v>
      </c>
    </row>
    <row r="117" spans="1:3" x14ac:dyDescent="0.25">
      <c r="A117" s="4" t="s">
        <v>29</v>
      </c>
      <c r="B117" s="6" t="s">
        <v>56</v>
      </c>
      <c r="C117" s="16">
        <v>244</v>
      </c>
    </row>
    <row r="118" spans="1:3" x14ac:dyDescent="0.25">
      <c r="A118" s="4" t="s">
        <v>29</v>
      </c>
      <c r="B118" s="6" t="s">
        <v>84</v>
      </c>
      <c r="C118" s="17">
        <v>232</v>
      </c>
    </row>
    <row r="119" spans="1:3" x14ac:dyDescent="0.25">
      <c r="A119" s="4" t="s">
        <v>29</v>
      </c>
      <c r="B119" s="6" t="s">
        <v>49</v>
      </c>
      <c r="C119" s="16">
        <v>216</v>
      </c>
    </row>
    <row r="120" spans="1:3" x14ac:dyDescent="0.25">
      <c r="A120" s="4" t="s">
        <v>29</v>
      </c>
      <c r="B120" s="6" t="s">
        <v>47</v>
      </c>
      <c r="C120" s="17">
        <v>164</v>
      </c>
    </row>
    <row r="121" spans="1:3" x14ac:dyDescent="0.25">
      <c r="A121" s="4" t="s">
        <v>29</v>
      </c>
      <c r="B121" s="6" t="s">
        <v>85</v>
      </c>
      <c r="C121" s="16">
        <v>142</v>
      </c>
    </row>
    <row r="122" spans="1:3" x14ac:dyDescent="0.25">
      <c r="A122" s="4" t="s">
        <v>29</v>
      </c>
      <c r="B122" s="6" t="s">
        <v>3</v>
      </c>
      <c r="C122" s="18">
        <v>1285</v>
      </c>
    </row>
    <row r="123" spans="1:3" x14ac:dyDescent="0.25">
      <c r="A123" s="28"/>
      <c r="B123" s="29" t="s">
        <v>30</v>
      </c>
      <c r="C123" s="35">
        <f>SUM(C111:C122)</f>
        <v>6738</v>
      </c>
    </row>
    <row r="124" spans="1:3" x14ac:dyDescent="0.25">
      <c r="A124" s="4" t="s">
        <v>26</v>
      </c>
      <c r="B124" s="6" t="s">
        <v>50</v>
      </c>
      <c r="C124" s="16">
        <v>1140</v>
      </c>
    </row>
    <row r="125" spans="1:3" x14ac:dyDescent="0.25">
      <c r="A125" s="4" t="s">
        <v>26</v>
      </c>
      <c r="B125" s="6" t="s">
        <v>51</v>
      </c>
      <c r="C125" s="17">
        <v>782</v>
      </c>
    </row>
    <row r="126" spans="1:3" x14ac:dyDescent="0.25">
      <c r="A126" s="4" t="s">
        <v>26</v>
      </c>
      <c r="B126" s="6" t="s">
        <v>86</v>
      </c>
      <c r="C126" s="16">
        <v>611</v>
      </c>
    </row>
    <row r="127" spans="1:3" x14ac:dyDescent="0.25">
      <c r="A127" s="4" t="s">
        <v>26</v>
      </c>
      <c r="B127" s="6" t="s">
        <v>85</v>
      </c>
      <c r="C127" s="17">
        <v>502</v>
      </c>
    </row>
    <row r="128" spans="1:3" x14ac:dyDescent="0.25">
      <c r="A128" s="4" t="s">
        <v>26</v>
      </c>
      <c r="B128" s="6" t="s">
        <v>58</v>
      </c>
      <c r="C128" s="16">
        <v>357</v>
      </c>
    </row>
    <row r="129" spans="1:3" x14ac:dyDescent="0.25">
      <c r="A129" s="4" t="s">
        <v>26</v>
      </c>
      <c r="B129" s="6" t="s">
        <v>63</v>
      </c>
      <c r="C129" s="17">
        <v>355</v>
      </c>
    </row>
    <row r="130" spans="1:3" x14ac:dyDescent="0.25">
      <c r="A130" s="4" t="s">
        <v>26</v>
      </c>
      <c r="B130" s="6" t="s">
        <v>56</v>
      </c>
      <c r="C130" s="16">
        <v>352</v>
      </c>
    </row>
    <row r="131" spans="1:3" x14ac:dyDescent="0.25">
      <c r="A131" s="4" t="s">
        <v>26</v>
      </c>
      <c r="B131" s="6" t="s">
        <v>55</v>
      </c>
      <c r="C131" s="17">
        <v>315</v>
      </c>
    </row>
    <row r="132" spans="1:3" x14ac:dyDescent="0.25">
      <c r="A132" s="4" t="s">
        <v>26</v>
      </c>
      <c r="B132" s="6" t="s">
        <v>47</v>
      </c>
      <c r="C132" s="16">
        <v>291</v>
      </c>
    </row>
    <row r="133" spans="1:3" x14ac:dyDescent="0.25">
      <c r="A133" s="4" t="s">
        <v>26</v>
      </c>
      <c r="B133" s="6" t="s">
        <v>87</v>
      </c>
      <c r="C133" s="17">
        <v>261</v>
      </c>
    </row>
    <row r="134" spans="1:3" x14ac:dyDescent="0.25">
      <c r="A134" s="4" t="s">
        <v>26</v>
      </c>
      <c r="B134" s="6" t="s">
        <v>3</v>
      </c>
      <c r="C134" s="7">
        <v>2476</v>
      </c>
    </row>
    <row r="135" spans="1:3" x14ac:dyDescent="0.25">
      <c r="A135" s="28"/>
      <c r="B135" s="29" t="s">
        <v>30</v>
      </c>
      <c r="C135" s="35">
        <f>SUM(C124:C134)</f>
        <v>7442</v>
      </c>
    </row>
    <row r="136" spans="1:3" x14ac:dyDescent="0.25">
      <c r="A136" s="4" t="s">
        <v>28</v>
      </c>
      <c r="B136" s="6" t="s">
        <v>56</v>
      </c>
      <c r="C136" s="16">
        <v>53</v>
      </c>
    </row>
    <row r="137" spans="1:3" x14ac:dyDescent="0.25">
      <c r="A137" s="4" t="s">
        <v>28</v>
      </c>
      <c r="B137" s="6" t="s">
        <v>88</v>
      </c>
      <c r="C137" s="17">
        <v>17</v>
      </c>
    </row>
    <row r="138" spans="1:3" x14ac:dyDescent="0.25">
      <c r="A138" s="4" t="s">
        <v>28</v>
      </c>
      <c r="B138" s="6" t="s">
        <v>89</v>
      </c>
      <c r="C138" s="16">
        <v>7</v>
      </c>
    </row>
    <row r="139" spans="1:3" x14ac:dyDescent="0.25">
      <c r="A139" s="4" t="s">
        <v>28</v>
      </c>
      <c r="B139" s="6" t="s">
        <v>55</v>
      </c>
      <c r="C139" s="17">
        <v>6</v>
      </c>
    </row>
    <row r="140" spans="1:3" x14ac:dyDescent="0.25">
      <c r="A140" s="4" t="s">
        <v>28</v>
      </c>
      <c r="B140" s="6" t="s">
        <v>58</v>
      </c>
      <c r="C140" s="16">
        <v>5</v>
      </c>
    </row>
    <row r="141" spans="1:3" x14ac:dyDescent="0.25">
      <c r="A141" s="4" t="s">
        <v>28</v>
      </c>
      <c r="B141" s="6" t="s">
        <v>61</v>
      </c>
      <c r="C141" s="17">
        <v>4</v>
      </c>
    </row>
    <row r="142" spans="1:3" x14ac:dyDescent="0.25">
      <c r="A142" s="4" t="s">
        <v>28</v>
      </c>
      <c r="B142" s="6" t="s">
        <v>85</v>
      </c>
      <c r="C142" s="16">
        <v>3</v>
      </c>
    </row>
    <row r="143" spans="1:3" x14ac:dyDescent="0.25">
      <c r="A143" s="4" t="s">
        <v>28</v>
      </c>
      <c r="B143" s="6" t="s">
        <v>90</v>
      </c>
      <c r="C143" s="17">
        <v>2</v>
      </c>
    </row>
    <row r="144" spans="1:3" x14ac:dyDescent="0.25">
      <c r="A144" s="4" t="s">
        <v>28</v>
      </c>
      <c r="B144" s="6" t="s">
        <v>31</v>
      </c>
      <c r="C144" s="16">
        <v>2</v>
      </c>
    </row>
    <row r="145" spans="1:3" x14ac:dyDescent="0.25">
      <c r="A145" s="4" t="s">
        <v>28</v>
      </c>
      <c r="B145" s="6" t="s">
        <v>91</v>
      </c>
      <c r="C145" s="17">
        <v>2</v>
      </c>
    </row>
    <row r="146" spans="1:3" x14ac:dyDescent="0.25">
      <c r="A146" s="4" t="s">
        <v>28</v>
      </c>
      <c r="B146" s="6" t="s">
        <v>3</v>
      </c>
      <c r="C146" s="7">
        <v>14</v>
      </c>
    </row>
    <row r="147" spans="1:3" x14ac:dyDescent="0.25">
      <c r="A147" s="28"/>
      <c r="B147" s="29" t="s">
        <v>30</v>
      </c>
      <c r="C147" s="30">
        <f>SUM(C136:C146)</f>
        <v>115</v>
      </c>
    </row>
    <row r="148" spans="1:3" x14ac:dyDescent="0.25">
      <c r="A148" s="4" t="s">
        <v>27</v>
      </c>
      <c r="B148" s="6" t="s">
        <v>44</v>
      </c>
      <c r="C148" s="16">
        <v>127</v>
      </c>
    </row>
    <row r="149" spans="1:3" x14ac:dyDescent="0.25">
      <c r="A149" s="4" t="s">
        <v>27</v>
      </c>
      <c r="B149" s="6" t="s">
        <v>85</v>
      </c>
      <c r="C149" s="17">
        <v>38</v>
      </c>
    </row>
    <row r="150" spans="1:3" x14ac:dyDescent="0.25">
      <c r="A150" s="4" t="s">
        <v>27</v>
      </c>
      <c r="B150" s="6" t="s">
        <v>46</v>
      </c>
      <c r="C150" s="16">
        <v>32</v>
      </c>
    </row>
    <row r="151" spans="1:3" x14ac:dyDescent="0.25">
      <c r="A151" s="4" t="s">
        <v>27</v>
      </c>
      <c r="B151" s="6" t="s">
        <v>92</v>
      </c>
      <c r="C151" s="17">
        <v>30</v>
      </c>
    </row>
    <row r="152" spans="1:3" x14ac:dyDescent="0.25">
      <c r="A152" s="4" t="s">
        <v>27</v>
      </c>
      <c r="B152" s="6" t="s">
        <v>93</v>
      </c>
      <c r="C152" s="16">
        <v>9</v>
      </c>
    </row>
    <row r="153" spans="1:3" x14ac:dyDescent="0.25">
      <c r="A153" s="4" t="s">
        <v>27</v>
      </c>
      <c r="B153" s="6" t="s">
        <v>56</v>
      </c>
      <c r="C153" s="17">
        <v>8</v>
      </c>
    </row>
    <row r="154" spans="1:3" x14ac:dyDescent="0.25">
      <c r="A154" s="4" t="s">
        <v>27</v>
      </c>
      <c r="B154" s="6" t="s">
        <v>94</v>
      </c>
      <c r="C154" s="16">
        <v>7</v>
      </c>
    </row>
    <row r="155" spans="1:3" x14ac:dyDescent="0.25">
      <c r="A155" s="4" t="s">
        <v>27</v>
      </c>
      <c r="B155" s="6" t="s">
        <v>63</v>
      </c>
      <c r="C155" s="17">
        <v>1</v>
      </c>
    </row>
    <row r="156" spans="1:3" x14ac:dyDescent="0.25">
      <c r="A156" s="28"/>
      <c r="B156" s="29" t="s">
        <v>30</v>
      </c>
      <c r="C156" s="30">
        <f>SUM(C148:C155)</f>
        <v>252</v>
      </c>
    </row>
    <row r="157" spans="1:3" x14ac:dyDescent="0.25">
      <c r="A157" s="4" t="s">
        <v>13</v>
      </c>
      <c r="B157" s="6" t="s">
        <v>9</v>
      </c>
      <c r="C157" s="16">
        <v>3766</v>
      </c>
    </row>
    <row r="158" spans="1:3" x14ac:dyDescent="0.25">
      <c r="A158" s="4" t="s">
        <v>13</v>
      </c>
      <c r="B158" s="6" t="s">
        <v>11</v>
      </c>
      <c r="C158" s="17">
        <v>3102</v>
      </c>
    </row>
    <row r="159" spans="1:3" x14ac:dyDescent="0.25">
      <c r="A159" s="4" t="s">
        <v>13</v>
      </c>
      <c r="B159" s="6" t="s">
        <v>32</v>
      </c>
      <c r="C159" s="16">
        <v>2121</v>
      </c>
    </row>
    <row r="160" spans="1:3" x14ac:dyDescent="0.25">
      <c r="A160" s="4" t="s">
        <v>13</v>
      </c>
      <c r="B160" s="6" t="s">
        <v>10</v>
      </c>
      <c r="C160" s="17">
        <v>1133</v>
      </c>
    </row>
    <row r="161" spans="1:3" x14ac:dyDescent="0.25">
      <c r="A161" s="4" t="s">
        <v>13</v>
      </c>
      <c r="B161" s="6" t="s">
        <v>33</v>
      </c>
      <c r="C161" s="16">
        <v>636</v>
      </c>
    </row>
    <row r="162" spans="1:3" x14ac:dyDescent="0.25">
      <c r="A162" s="4" t="s">
        <v>13</v>
      </c>
      <c r="B162" s="6" t="s">
        <v>34</v>
      </c>
      <c r="C162" s="17">
        <v>500</v>
      </c>
    </row>
    <row r="163" spans="1:3" x14ac:dyDescent="0.25">
      <c r="A163" s="4" t="s">
        <v>13</v>
      </c>
      <c r="B163" s="6" t="s">
        <v>5</v>
      </c>
      <c r="C163" s="16">
        <v>447</v>
      </c>
    </row>
    <row r="164" spans="1:3" x14ac:dyDescent="0.25">
      <c r="A164" s="4" t="s">
        <v>13</v>
      </c>
      <c r="B164" s="6" t="s">
        <v>35</v>
      </c>
      <c r="C164" s="17">
        <v>446</v>
      </c>
    </row>
    <row r="165" spans="1:3" x14ac:dyDescent="0.25">
      <c r="A165" s="4" t="s">
        <v>13</v>
      </c>
      <c r="B165" s="6" t="s">
        <v>36</v>
      </c>
      <c r="C165" s="16">
        <v>407</v>
      </c>
    </row>
    <row r="166" spans="1:3" x14ac:dyDescent="0.25">
      <c r="A166" s="4" t="s">
        <v>13</v>
      </c>
      <c r="B166" s="6" t="s">
        <v>4</v>
      </c>
      <c r="C166" s="17">
        <v>311</v>
      </c>
    </row>
    <row r="167" spans="1:3" x14ac:dyDescent="0.25">
      <c r="A167" s="4" t="s">
        <v>13</v>
      </c>
      <c r="B167" s="6" t="s">
        <v>3</v>
      </c>
      <c r="C167" s="7">
        <v>3020</v>
      </c>
    </row>
    <row r="168" spans="1:3" x14ac:dyDescent="0.25">
      <c r="A168" s="28"/>
      <c r="B168" s="29" t="s">
        <v>30</v>
      </c>
      <c r="C168" s="35">
        <f>SUM(C157:C167)</f>
        <v>15889</v>
      </c>
    </row>
    <row r="169" spans="1:3" x14ac:dyDescent="0.25">
      <c r="A169" s="4" t="s">
        <v>14</v>
      </c>
      <c r="B169" s="6" t="s">
        <v>46</v>
      </c>
      <c r="C169" s="16">
        <v>85</v>
      </c>
    </row>
    <row r="170" spans="1:3" x14ac:dyDescent="0.25">
      <c r="A170" s="4" t="s">
        <v>14</v>
      </c>
      <c r="B170" s="6" t="s">
        <v>50</v>
      </c>
      <c r="C170" s="17">
        <v>51</v>
      </c>
    </row>
    <row r="171" spans="1:3" x14ac:dyDescent="0.25">
      <c r="A171" s="4" t="s">
        <v>14</v>
      </c>
      <c r="B171" s="6" t="s">
        <v>88</v>
      </c>
      <c r="C171" s="16">
        <v>26</v>
      </c>
    </row>
    <row r="172" spans="1:3" x14ac:dyDescent="0.25">
      <c r="A172" s="4" t="s">
        <v>14</v>
      </c>
      <c r="B172" s="6" t="s">
        <v>56</v>
      </c>
      <c r="C172" s="17">
        <v>21</v>
      </c>
    </row>
    <row r="173" spans="1:3" x14ac:dyDescent="0.25">
      <c r="A173" s="4" t="s">
        <v>14</v>
      </c>
      <c r="B173" s="6" t="s">
        <v>93</v>
      </c>
      <c r="C173" s="16">
        <v>16</v>
      </c>
    </row>
    <row r="174" spans="1:3" x14ac:dyDescent="0.25">
      <c r="A174" s="4" t="s">
        <v>14</v>
      </c>
      <c r="B174" s="6" t="s">
        <v>95</v>
      </c>
      <c r="C174" s="17">
        <v>8</v>
      </c>
    </row>
    <row r="175" spans="1:3" x14ac:dyDescent="0.25">
      <c r="A175" s="4" t="s">
        <v>14</v>
      </c>
      <c r="B175" s="6" t="s">
        <v>89</v>
      </c>
      <c r="C175" s="16">
        <v>5</v>
      </c>
    </row>
    <row r="176" spans="1:3" x14ac:dyDescent="0.25">
      <c r="A176" s="4" t="s">
        <v>14</v>
      </c>
      <c r="B176" s="6" t="s">
        <v>96</v>
      </c>
      <c r="C176" s="17">
        <v>3</v>
      </c>
    </row>
    <row r="177" spans="1:3" x14ac:dyDescent="0.25">
      <c r="A177" s="4" t="s">
        <v>14</v>
      </c>
      <c r="B177" s="6" t="s">
        <v>45</v>
      </c>
      <c r="C177" s="16">
        <v>1</v>
      </c>
    </row>
    <row r="178" spans="1:3" x14ac:dyDescent="0.25">
      <c r="A178" s="4" t="s">
        <v>14</v>
      </c>
      <c r="B178" s="6" t="s">
        <v>58</v>
      </c>
      <c r="C178" s="17">
        <v>1</v>
      </c>
    </row>
    <row r="179" spans="1:3" x14ac:dyDescent="0.25">
      <c r="A179" s="4" t="s">
        <v>14</v>
      </c>
      <c r="B179" s="6" t="s">
        <v>52</v>
      </c>
      <c r="C179" s="16">
        <v>1</v>
      </c>
    </row>
    <row r="180" spans="1:3" x14ac:dyDescent="0.25">
      <c r="A180" s="28"/>
      <c r="B180" s="29" t="s">
        <v>30</v>
      </c>
      <c r="C180" s="35">
        <f>SUM(C169:C179)</f>
        <v>218</v>
      </c>
    </row>
    <row r="181" spans="1:3" x14ac:dyDescent="0.25">
      <c r="A181" s="4" t="s">
        <v>41</v>
      </c>
      <c r="B181" s="6" t="s">
        <v>47</v>
      </c>
      <c r="C181" s="16">
        <v>1708</v>
      </c>
    </row>
    <row r="182" spans="1:3" x14ac:dyDescent="0.25">
      <c r="A182" s="4" t="s">
        <v>41</v>
      </c>
      <c r="B182" s="6" t="s">
        <v>97</v>
      </c>
      <c r="C182" s="17">
        <v>396</v>
      </c>
    </row>
    <row r="183" spans="1:3" x14ac:dyDescent="0.25">
      <c r="A183" s="4" t="s">
        <v>41</v>
      </c>
      <c r="B183" s="6" t="s">
        <v>98</v>
      </c>
      <c r="C183" s="16">
        <v>346</v>
      </c>
    </row>
    <row r="184" spans="1:3" x14ac:dyDescent="0.25">
      <c r="A184" s="4" t="s">
        <v>41</v>
      </c>
      <c r="B184" s="6" t="s">
        <v>99</v>
      </c>
      <c r="C184" s="17">
        <v>262</v>
      </c>
    </row>
    <row r="185" spans="1:3" x14ac:dyDescent="0.25">
      <c r="A185" s="4" t="s">
        <v>41</v>
      </c>
      <c r="B185" s="6" t="s">
        <v>68</v>
      </c>
      <c r="C185" s="16">
        <v>233</v>
      </c>
    </row>
    <row r="186" spans="1:3" x14ac:dyDescent="0.25">
      <c r="A186" s="4" t="s">
        <v>41</v>
      </c>
      <c r="B186" s="6" t="s">
        <v>59</v>
      </c>
      <c r="C186" s="17">
        <v>208</v>
      </c>
    </row>
    <row r="187" spans="1:3" x14ac:dyDescent="0.25">
      <c r="A187" s="4" t="s">
        <v>41</v>
      </c>
      <c r="B187" s="6" t="s">
        <v>72</v>
      </c>
      <c r="C187" s="16">
        <v>159</v>
      </c>
    </row>
    <row r="188" spans="1:3" x14ac:dyDescent="0.25">
      <c r="A188" s="4" t="s">
        <v>41</v>
      </c>
      <c r="B188" s="6" t="s">
        <v>50</v>
      </c>
      <c r="C188" s="17">
        <v>122</v>
      </c>
    </row>
    <row r="189" spans="1:3" x14ac:dyDescent="0.25">
      <c r="A189" s="4" t="s">
        <v>41</v>
      </c>
      <c r="B189" s="6" t="s">
        <v>45</v>
      </c>
      <c r="C189" s="16">
        <v>114</v>
      </c>
    </row>
    <row r="190" spans="1:3" x14ac:dyDescent="0.25">
      <c r="A190" s="4" t="s">
        <v>41</v>
      </c>
      <c r="B190" s="6" t="s">
        <v>43</v>
      </c>
      <c r="C190" s="17">
        <v>112</v>
      </c>
    </row>
    <row r="191" spans="1:3" x14ac:dyDescent="0.25">
      <c r="A191" s="4" t="s">
        <v>41</v>
      </c>
      <c r="B191" s="6" t="s">
        <v>3</v>
      </c>
      <c r="C191" s="2">
        <v>1986</v>
      </c>
    </row>
    <row r="192" spans="1:3" x14ac:dyDescent="0.25">
      <c r="A192" s="28"/>
      <c r="B192" s="29" t="s">
        <v>30</v>
      </c>
      <c r="C192" s="35">
        <f>SUM(C181:C191)</f>
        <v>5646</v>
      </c>
    </row>
    <row r="193" spans="1:3" x14ac:dyDescent="0.25">
      <c r="A193" s="4" t="s">
        <v>38</v>
      </c>
      <c r="B193" s="3" t="s">
        <v>1</v>
      </c>
      <c r="C193" s="16">
        <v>308314</v>
      </c>
    </row>
    <row r="194" spans="1:3" x14ac:dyDescent="0.25">
      <c r="A194" s="4" t="s">
        <v>15</v>
      </c>
      <c r="B194" s="3" t="s">
        <v>7</v>
      </c>
      <c r="C194" s="17">
        <v>208702</v>
      </c>
    </row>
    <row r="195" spans="1:3" x14ac:dyDescent="0.25">
      <c r="A195" s="4" t="s">
        <v>15</v>
      </c>
      <c r="B195" s="3" t="s">
        <v>16</v>
      </c>
      <c r="C195" s="16">
        <v>53326</v>
      </c>
    </row>
    <row r="196" spans="1:3" x14ac:dyDescent="0.25">
      <c r="A196" s="4" t="s">
        <v>15</v>
      </c>
      <c r="B196" s="3" t="s">
        <v>17</v>
      </c>
      <c r="C196" s="17">
        <v>30758</v>
      </c>
    </row>
    <row r="197" spans="1:3" x14ac:dyDescent="0.25">
      <c r="A197" s="4" t="s">
        <v>15</v>
      </c>
      <c r="B197" s="3" t="s">
        <v>8</v>
      </c>
      <c r="C197" s="16">
        <v>13575</v>
      </c>
    </row>
    <row r="198" spans="1:3" x14ac:dyDescent="0.25">
      <c r="A198" s="4" t="s">
        <v>15</v>
      </c>
      <c r="B198" s="3" t="s">
        <v>4</v>
      </c>
      <c r="C198" s="17">
        <v>9081</v>
      </c>
    </row>
    <row r="199" spans="1:3" x14ac:dyDescent="0.25">
      <c r="A199" s="4" t="s">
        <v>15</v>
      </c>
      <c r="B199" s="3" t="s">
        <v>18</v>
      </c>
      <c r="C199" s="16">
        <v>3686</v>
      </c>
    </row>
    <row r="200" spans="1:3" x14ac:dyDescent="0.25">
      <c r="A200" s="4" t="s">
        <v>15</v>
      </c>
      <c r="B200" s="3" t="s">
        <v>19</v>
      </c>
      <c r="C200" s="17">
        <v>1493</v>
      </c>
    </row>
    <row r="201" spans="1:3" x14ac:dyDescent="0.25">
      <c r="A201" s="4" t="s">
        <v>15</v>
      </c>
      <c r="B201" s="3" t="s">
        <v>12</v>
      </c>
      <c r="C201" s="16">
        <v>1263</v>
      </c>
    </row>
    <row r="202" spans="1:3" x14ac:dyDescent="0.25">
      <c r="A202" s="4" t="s">
        <v>15</v>
      </c>
      <c r="B202" s="3" t="s">
        <v>2</v>
      </c>
      <c r="C202" s="17">
        <v>922</v>
      </c>
    </row>
    <row r="203" spans="1:3" x14ac:dyDescent="0.25">
      <c r="A203" s="4" t="s">
        <v>15</v>
      </c>
      <c r="B203" s="3" t="s">
        <v>3</v>
      </c>
      <c r="C203" s="16">
        <v>2915</v>
      </c>
    </row>
    <row r="204" spans="1:3" x14ac:dyDescent="0.25">
      <c r="A204" s="28"/>
      <c r="B204" s="29" t="s">
        <v>30</v>
      </c>
      <c r="C204" s="35">
        <f>SUM(C193:C203)</f>
        <v>634035</v>
      </c>
    </row>
    <row r="205" spans="1:3" x14ac:dyDescent="0.25">
      <c r="A205" s="5"/>
      <c r="B205" s="8"/>
    </row>
    <row r="206" spans="1:3" ht="18.75" customHeight="1" x14ac:dyDescent="0.25">
      <c r="B206" s="34" t="s">
        <v>102</v>
      </c>
      <c r="C206" s="36">
        <f>C192+C180+C168+C156+C147+C135+C123+C110+C98+C86+C74+C62+C50+C38+C26+C14+C204</f>
        <v>745398</v>
      </c>
    </row>
    <row r="208" spans="1:3" x14ac:dyDescent="0.25">
      <c r="A208" s="37" t="s">
        <v>100</v>
      </c>
      <c r="B208" s="38"/>
      <c r="C208" s="38"/>
    </row>
    <row r="209" spans="1:3" ht="21" customHeight="1" x14ac:dyDescent="0.25">
      <c r="A209" s="38"/>
      <c r="B209" s="38"/>
      <c r="C209" s="38"/>
    </row>
    <row r="210" spans="1:3" ht="9" customHeight="1" x14ac:dyDescent="0.25"/>
    <row r="211" spans="1:3" x14ac:dyDescent="0.25">
      <c r="A211" s="39" t="s">
        <v>101</v>
      </c>
      <c r="B211" s="40"/>
      <c r="C211" s="40"/>
    </row>
    <row r="212" spans="1:3" ht="19.5" customHeight="1" x14ac:dyDescent="0.25">
      <c r="A212" s="40"/>
      <c r="B212" s="40"/>
      <c r="C212" s="40"/>
    </row>
    <row r="213" spans="1:3" ht="11.25" customHeight="1" x14ac:dyDescent="0.25">
      <c r="A213" s="19"/>
      <c r="B213" s="20"/>
      <c r="C213" s="21"/>
    </row>
    <row r="214" spans="1:3" x14ac:dyDescent="0.25">
      <c r="A214" s="39" t="s">
        <v>110</v>
      </c>
      <c r="B214" s="40"/>
      <c r="C214" s="40"/>
    </row>
    <row r="215" spans="1:3" ht="19.5" customHeight="1" x14ac:dyDescent="0.25">
      <c r="A215" s="40"/>
      <c r="B215" s="40"/>
      <c r="C215" s="40"/>
    </row>
    <row r="218" spans="1:3" ht="15.75" x14ac:dyDescent="0.25">
      <c r="A218" s="22" t="s">
        <v>103</v>
      </c>
    </row>
    <row r="219" spans="1:3" x14ac:dyDescent="0.25">
      <c r="A219" s="3" t="s">
        <v>104</v>
      </c>
    </row>
    <row r="220" spans="1:3" x14ac:dyDescent="0.25">
      <c r="A220" s="3" t="s">
        <v>105</v>
      </c>
    </row>
    <row r="221" spans="1:3" x14ac:dyDescent="0.25">
      <c r="A221" s="3" t="s">
        <v>106</v>
      </c>
    </row>
    <row r="222" spans="1:3" x14ac:dyDescent="0.25">
      <c r="A222" s="3" t="s">
        <v>107</v>
      </c>
    </row>
    <row r="223" spans="1:3" x14ac:dyDescent="0.25">
      <c r="A223" s="3" t="s">
        <v>108</v>
      </c>
    </row>
    <row r="226" spans="1:15" s="3" customFormat="1" ht="33" customHeight="1" x14ac:dyDescent="0.2">
      <c r="A226" s="41" t="s">
        <v>109</v>
      </c>
      <c r="B226" s="42"/>
      <c r="C226" s="42"/>
      <c r="D226" s="25"/>
      <c r="E226" s="24"/>
      <c r="F226" s="25"/>
      <c r="G226" s="26"/>
      <c r="H226" s="27"/>
      <c r="I226" s="26"/>
      <c r="J226" s="27"/>
      <c r="K226" s="26"/>
      <c r="L226" s="26"/>
      <c r="N226" s="26"/>
      <c r="O226" s="23"/>
    </row>
  </sheetData>
  <mergeCells count="4">
    <mergeCell ref="A208:C209"/>
    <mergeCell ref="A211:C212"/>
    <mergeCell ref="A214:C215"/>
    <mergeCell ref="A226:C22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Arbolado_2021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2018-09-14T07:41:07Z</dcterms:created>
  <dcterms:modified xsi:type="dcterms:W3CDTF">2022-03-27T18:34:52Z</dcterms:modified>
</cp:coreProperties>
</file>