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/>
  <xr:revisionPtr revIDLastSave="0" documentId="13_ncr:1_{5C493C13-AF66-4392-9BAE-0BA2A96A647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RBOLADO ZV DISTRITO Y EN CALLE" sheetId="1" r:id="rId1"/>
  </sheets>
  <definedNames>
    <definedName name="_xlnm.Print_Area" localSheetId="0">'ARBOLADO ZV DISTRITO Y EN CALLE'!$A$1:$M$31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" i="1" l="1"/>
  <c r="M12" i="1"/>
  <c r="M13" i="1"/>
  <c r="M14" i="1"/>
  <c r="M15" i="1"/>
  <c r="M16" i="1"/>
  <c r="M17" i="1"/>
  <c r="M18" i="1"/>
  <c r="M19" i="1"/>
  <c r="M20" i="1"/>
  <c r="M21" i="1"/>
  <c r="M22" i="1"/>
  <c r="K23" i="1" l="1"/>
  <c r="I23" i="1"/>
  <c r="C23" i="1"/>
  <c r="M10" i="1" l="1"/>
  <c r="E23" i="1" l="1"/>
  <c r="M11" i="1"/>
  <c r="M9" i="1"/>
  <c r="M5" i="1"/>
  <c r="M4" i="1"/>
  <c r="M6" i="1"/>
  <c r="M3" i="1"/>
  <c r="M7" i="1"/>
  <c r="M8" i="1"/>
  <c r="G23" i="1" l="1"/>
  <c r="M23" i="1" s="1"/>
</calcChain>
</file>

<file path=xl/sharedStrings.xml><?xml version="1.0" encoding="utf-8"?>
<sst xmlns="http://schemas.openxmlformats.org/spreadsheetml/2006/main" count="40" uniqueCount="40">
  <si>
    <t>Total general</t>
  </si>
  <si>
    <t>CENTRO</t>
  </si>
  <si>
    <t>CHAMBERI</t>
  </si>
  <si>
    <t>MONCLOA - ARAVACA</t>
  </si>
  <si>
    <t>TETUAN</t>
  </si>
  <si>
    <t>ARGANZUELA</t>
  </si>
  <si>
    <t>CHAMARTIN</t>
  </si>
  <si>
    <t>RETIRO</t>
  </si>
  <si>
    <t>SALAMANCA</t>
  </si>
  <si>
    <t>FUENCARRAL - EL PARDO</t>
  </si>
  <si>
    <t>LATINA</t>
  </si>
  <si>
    <t>BARAJAS</t>
  </si>
  <si>
    <t>CIUDAD LINEAL</t>
  </si>
  <si>
    <t>HORTALEZA</t>
  </si>
  <si>
    <t>SAN BLAS - CANILLEJAS</t>
  </si>
  <si>
    <t>MORATALAZ</t>
  </si>
  <si>
    <t>PUENTE DE VALLECAS</t>
  </si>
  <si>
    <t>VICALVARO</t>
  </si>
  <si>
    <t>VILLA DE VALLECAS</t>
  </si>
  <si>
    <t>CARABANCHEL</t>
  </si>
  <si>
    <t>USERA</t>
  </si>
  <si>
    <t>VILLAVERDE</t>
  </si>
  <si>
    <t>Datos incluidos del CI5 (unidades arbóreas de Zonas Verdes, Arbolado Viario y Arbolado de ZZVV con tipología viaria)</t>
  </si>
  <si>
    <t>No se incluyen los datos del CI6 (Parques históricos, singulares y forestales)</t>
  </si>
  <si>
    <t>NOMBRE DISTRITO</t>
  </si>
  <si>
    <t>Nº DISTRITO</t>
  </si>
  <si>
    <t>Joven (J)</t>
  </si>
  <si>
    <t>Maduro (M)</t>
  </si>
  <si>
    <t>Viejo (V)</t>
  </si>
  <si>
    <t>Hmedia_J</t>
  </si>
  <si>
    <t>Hmedia_M</t>
  </si>
  <si>
    <t>Hmedia_V</t>
  </si>
  <si>
    <t>Hmedia_O</t>
  </si>
  <si>
    <t>Otros (O)</t>
  </si>
  <si>
    <t>Nº Total árboles</t>
  </si>
  <si>
    <t>Altura Media (Hmedia)_RPLyNC</t>
  </si>
  <si>
    <t>Recien plantado y no consolidado (RPLyNC)</t>
  </si>
  <si>
    <t>Los valores de Altura Media están expresados en metros</t>
  </si>
  <si>
    <t>En Edad Fenológica = Otros se consideran los árboles clasificados como "Decrépitos", los tocones y los árboles en proceso de clasificación</t>
  </si>
  <si>
    <t>Tampoco se han considerado los árboles que dependen de las Juntas Municipales de  Distrito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</si>
</sst>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1" fontId="4" fillId="0" borderId="0" xfId="0" applyNumberFormat="1" applyFont="1" applyFill="1" applyBorder="1" applyAlignment="1" applyProtection="1">
      <alignment horizontal="center"/>
    </xf>
    <xf numFmtId="2" fontId="4" fillId="0" borderId="0" xfId="0" applyNumberFormat="1" applyFont="1" applyFill="1" applyBorder="1" applyAlignment="1" applyProtection="1">
      <alignment horizontal="center"/>
    </xf>
    <xf numFmtId="3" fontId="1" fillId="2" borderId="0" xfId="0" applyNumberFormat="1" applyFont="1" applyFill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" fontId="4" fillId="0" borderId="0" xfId="0" applyNumberFormat="1" applyFont="1" applyFill="1" applyAlignment="1" applyProtection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26"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M24" totalsRowCount="1" headerRowDxfId="25" dataDxfId="24">
  <autoFilter ref="A1:M23" xr:uid="{00000000-0009-0000-0100-000001000000}"/>
  <sortState xmlns:xlrd2="http://schemas.microsoft.com/office/spreadsheetml/2017/richdata2" ref="A2:I23">
    <sortCondition ref="B1:B23"/>
  </sortState>
  <tableColumns count="13">
    <tableColumn id="1" xr3:uid="{00000000-0010-0000-0000-000001000000}" name="NOMBRE DISTRITO"/>
    <tableColumn id="2" xr3:uid="{00000000-0010-0000-0000-000002000000}" name="Nº DISTRITO" dataDxfId="23" totalsRowDxfId="22"/>
    <tableColumn id="4" xr3:uid="{00000000-0010-0000-0000-000004000000}" name="Recien plantado y no consolidado (RPLyNC)" dataDxfId="21" totalsRowDxfId="20"/>
    <tableColumn id="10" xr3:uid="{00000000-0010-0000-0000-00000A000000}" name="Altura Media (Hmedia)_RPLyNC" dataDxfId="19" totalsRowDxfId="18"/>
    <tableColumn id="5" xr3:uid="{00000000-0010-0000-0000-000005000000}" name="Joven (J)" dataDxfId="17" totalsRowDxfId="16"/>
    <tableColumn id="11" xr3:uid="{00000000-0010-0000-0000-00000B000000}" name="Hmedia_J" dataDxfId="15" totalsRowDxfId="14"/>
    <tableColumn id="6" xr3:uid="{00000000-0010-0000-0000-000006000000}" name="Maduro (M)" dataDxfId="13" totalsRowDxfId="12"/>
    <tableColumn id="12" xr3:uid="{00000000-0010-0000-0000-00000C000000}" name="Hmedia_M" dataDxfId="11" totalsRowDxfId="10"/>
    <tableColumn id="7" xr3:uid="{00000000-0010-0000-0000-000007000000}" name="Viejo (V)" dataDxfId="9" totalsRowDxfId="8"/>
    <tableColumn id="13" xr3:uid="{00000000-0010-0000-0000-00000D000000}" name="Hmedia_V" dataDxfId="7" totalsRowDxfId="6"/>
    <tableColumn id="8" xr3:uid="{00000000-0010-0000-0000-000008000000}" name="Otros (O)" dataDxfId="5" totalsRowDxfId="4"/>
    <tableColumn id="14" xr3:uid="{00000000-0010-0000-0000-00000E000000}" name="Hmedia_O" dataDxfId="3" totalsRowDxfId="2"/>
    <tableColumn id="9" xr3:uid="{00000000-0010-0000-0000-000009000000}" name="Nº Total árboles" dataDxfId="1" totalsRowDxfId="0">
      <calculatedColumnFormula>C2+E2+G2+I2+K2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view="pageBreakPreview" zoomScaleNormal="100" zoomScaleSheetLayoutView="100" workbookViewId="0"/>
  </sheetViews>
  <sheetFormatPr baseColWidth="10" defaultRowHeight="14.5" x14ac:dyDescent="0.35"/>
  <cols>
    <col min="1" max="1" width="21.7265625" customWidth="1"/>
    <col min="2" max="2" width="7.26953125" style="7" customWidth="1"/>
    <col min="3" max="3" width="14.7265625" style="7" customWidth="1"/>
    <col min="4" max="4" width="17.453125" style="7" customWidth="1"/>
    <col min="5" max="5" width="12.7265625" style="7" customWidth="1"/>
    <col min="6" max="6" width="14.26953125" style="7" customWidth="1"/>
    <col min="7" max="7" width="13.7265625" style="7" customWidth="1"/>
    <col min="8" max="9" width="14.453125" style="7" customWidth="1"/>
    <col min="10" max="10" width="11.7265625" style="7" customWidth="1"/>
    <col min="11" max="11" width="12.1796875" style="7" customWidth="1"/>
    <col min="12" max="12" width="9.453125" customWidth="1"/>
    <col min="13" max="13" width="15.1796875" customWidth="1"/>
    <col min="14" max="14" width="1.26953125" customWidth="1"/>
    <col min="15" max="15" width="16.7265625" customWidth="1"/>
  </cols>
  <sheetData>
    <row r="1" spans="1:13" s="2" customFormat="1" x14ac:dyDescent="0.35">
      <c r="A1" s="2" t="s">
        <v>24</v>
      </c>
      <c r="B1" s="2" t="s">
        <v>25</v>
      </c>
      <c r="C1" s="2" t="s">
        <v>36</v>
      </c>
      <c r="D1" s="2" t="s">
        <v>35</v>
      </c>
      <c r="E1" s="2" t="s">
        <v>26</v>
      </c>
      <c r="F1" s="2" t="s">
        <v>29</v>
      </c>
      <c r="G1" s="2" t="s">
        <v>27</v>
      </c>
      <c r="H1" s="2" t="s">
        <v>30</v>
      </c>
      <c r="I1" s="2" t="s">
        <v>28</v>
      </c>
      <c r="J1" s="2" t="s">
        <v>31</v>
      </c>
      <c r="K1" s="2" t="s">
        <v>33</v>
      </c>
      <c r="L1" s="2" t="s">
        <v>32</v>
      </c>
      <c r="M1" s="2" t="s">
        <v>34</v>
      </c>
    </row>
    <row r="2" spans="1:13" x14ac:dyDescent="0.35">
      <c r="A2" t="s">
        <v>1</v>
      </c>
      <c r="B2" s="7">
        <v>1</v>
      </c>
      <c r="C2" s="3">
        <v>1517</v>
      </c>
      <c r="D2" s="9">
        <v>3.98</v>
      </c>
      <c r="E2" s="7">
        <v>4595</v>
      </c>
      <c r="F2" s="18">
        <v>5.7670837867247009</v>
      </c>
      <c r="G2" s="7">
        <v>5235</v>
      </c>
      <c r="H2" s="18">
        <v>10.695663801373589</v>
      </c>
      <c r="I2" s="7">
        <v>239</v>
      </c>
      <c r="J2" s="18">
        <v>17.50836820083682</v>
      </c>
      <c r="K2" s="8">
        <v>355</v>
      </c>
      <c r="L2" s="9">
        <v>6.73</v>
      </c>
      <c r="M2" s="6">
        <f t="shared" ref="M2:M23" si="0">C2+E2+G2+I2+K2</f>
        <v>11941</v>
      </c>
    </row>
    <row r="3" spans="1:13" s="14" customFormat="1" x14ac:dyDescent="0.35">
      <c r="A3" s="14" t="s">
        <v>5</v>
      </c>
      <c r="B3" s="15">
        <v>2</v>
      </c>
      <c r="C3" s="15">
        <v>1904</v>
      </c>
      <c r="D3" s="9">
        <v>4.2300000000000004</v>
      </c>
      <c r="E3" s="7">
        <v>5908</v>
      </c>
      <c r="F3" s="18">
        <v>4.9758591501769711</v>
      </c>
      <c r="G3" s="7">
        <v>15222</v>
      </c>
      <c r="H3" s="18">
        <v>9.3723676258639621</v>
      </c>
      <c r="I3" s="7">
        <v>411</v>
      </c>
      <c r="J3" s="18">
        <v>15.351581508515819</v>
      </c>
      <c r="K3" s="8">
        <v>534</v>
      </c>
      <c r="L3" s="9">
        <v>4.9000000000000004</v>
      </c>
      <c r="M3" s="17">
        <f t="shared" si="0"/>
        <v>23979</v>
      </c>
    </row>
    <row r="4" spans="1:13" x14ac:dyDescent="0.35">
      <c r="A4" t="s">
        <v>7</v>
      </c>
      <c r="B4" s="7">
        <v>3</v>
      </c>
      <c r="C4" s="15">
        <v>930</v>
      </c>
      <c r="D4" s="9">
        <v>4.3499999999999996</v>
      </c>
      <c r="E4" s="7">
        <v>4895</v>
      </c>
      <c r="F4" s="18">
        <v>5.6391273247496434</v>
      </c>
      <c r="G4" s="7">
        <v>8331</v>
      </c>
      <c r="H4" s="18">
        <v>10.208702436659379</v>
      </c>
      <c r="I4" s="7">
        <v>659</v>
      </c>
      <c r="J4" s="18">
        <v>16.471168437025799</v>
      </c>
      <c r="K4" s="8">
        <v>360</v>
      </c>
      <c r="L4" s="9">
        <v>5.0599999999999996</v>
      </c>
      <c r="M4" s="17">
        <f t="shared" si="0"/>
        <v>15175</v>
      </c>
    </row>
    <row r="5" spans="1:13" s="14" customFormat="1" x14ac:dyDescent="0.35">
      <c r="A5" s="14" t="s">
        <v>8</v>
      </c>
      <c r="B5" s="15">
        <v>4</v>
      </c>
      <c r="C5" s="15">
        <v>1639</v>
      </c>
      <c r="D5" s="9">
        <v>4.5199999999999996</v>
      </c>
      <c r="E5" s="7">
        <v>6623</v>
      </c>
      <c r="F5" s="18">
        <v>6.4092162488918936</v>
      </c>
      <c r="G5" s="7">
        <v>11361</v>
      </c>
      <c r="H5" s="18">
        <v>10.991477862933021</v>
      </c>
      <c r="I5" s="7">
        <v>517</v>
      </c>
      <c r="J5" s="18">
        <v>17.13752417776525</v>
      </c>
      <c r="K5" s="8">
        <v>397</v>
      </c>
      <c r="L5" s="9">
        <v>7.7</v>
      </c>
      <c r="M5" s="17">
        <f t="shared" si="0"/>
        <v>20537</v>
      </c>
    </row>
    <row r="6" spans="1:13" s="14" customFormat="1" x14ac:dyDescent="0.35">
      <c r="A6" s="14" t="s">
        <v>6</v>
      </c>
      <c r="B6" s="15">
        <v>5</v>
      </c>
      <c r="C6" s="15">
        <v>1679</v>
      </c>
      <c r="D6" s="9">
        <v>4.22</v>
      </c>
      <c r="E6" s="7">
        <v>7294</v>
      </c>
      <c r="F6" s="18">
        <v>5.0584466685194949</v>
      </c>
      <c r="G6" s="7">
        <v>16412</v>
      </c>
      <c r="H6" s="18">
        <v>10.23075859130606</v>
      </c>
      <c r="I6" s="7">
        <v>277</v>
      </c>
      <c r="J6" s="18">
        <v>13.299638989169679</v>
      </c>
      <c r="K6" s="8">
        <v>389</v>
      </c>
      <c r="L6" s="9">
        <v>6.39</v>
      </c>
      <c r="M6" s="17">
        <f t="shared" si="0"/>
        <v>26051</v>
      </c>
    </row>
    <row r="7" spans="1:13" s="14" customFormat="1" x14ac:dyDescent="0.35">
      <c r="A7" s="14" t="s">
        <v>4</v>
      </c>
      <c r="B7" s="15">
        <v>6</v>
      </c>
      <c r="C7" s="7">
        <v>1211</v>
      </c>
      <c r="D7" s="18">
        <v>4.1801239672771171</v>
      </c>
      <c r="E7" s="7">
        <v>4362</v>
      </c>
      <c r="F7" s="18">
        <v>4.9353049064327523</v>
      </c>
      <c r="G7" s="7">
        <v>9258</v>
      </c>
      <c r="H7" s="18">
        <v>10.00629725644748</v>
      </c>
      <c r="I7" s="7">
        <v>35</v>
      </c>
      <c r="J7" s="18">
        <v>13.585714285714291</v>
      </c>
      <c r="K7" s="8">
        <v>126</v>
      </c>
      <c r="L7" s="9">
        <v>5.56</v>
      </c>
      <c r="M7" s="17">
        <f t="shared" si="0"/>
        <v>14992</v>
      </c>
    </row>
    <row r="8" spans="1:13" s="14" customFormat="1" x14ac:dyDescent="0.35">
      <c r="A8" s="14" t="s">
        <v>2</v>
      </c>
      <c r="B8" s="15">
        <v>7</v>
      </c>
      <c r="C8" s="15">
        <v>1555</v>
      </c>
      <c r="D8" s="9">
        <v>3.63</v>
      </c>
      <c r="E8" s="7">
        <v>4064</v>
      </c>
      <c r="F8" s="18">
        <v>5.8332102412604634</v>
      </c>
      <c r="G8" s="7">
        <v>6254</v>
      </c>
      <c r="H8" s="18">
        <v>10.860537256186561</v>
      </c>
      <c r="I8" s="7">
        <v>1388</v>
      </c>
      <c r="J8" s="18">
        <v>16.331195965452221</v>
      </c>
      <c r="K8" s="8">
        <v>236</v>
      </c>
      <c r="L8" s="9">
        <v>6.31</v>
      </c>
      <c r="M8" s="17">
        <f t="shared" si="0"/>
        <v>13497</v>
      </c>
    </row>
    <row r="9" spans="1:13" s="14" customFormat="1" x14ac:dyDescent="0.35">
      <c r="A9" s="14" t="s">
        <v>9</v>
      </c>
      <c r="B9" s="15">
        <v>8</v>
      </c>
      <c r="C9" s="15">
        <v>7319</v>
      </c>
      <c r="D9" s="9">
        <v>4.3499999999999996</v>
      </c>
      <c r="E9" s="7">
        <v>20549</v>
      </c>
      <c r="F9" s="18">
        <v>5.5239390694134336</v>
      </c>
      <c r="G9" s="7">
        <v>23931</v>
      </c>
      <c r="H9" s="18">
        <v>9.5931685402378495</v>
      </c>
      <c r="I9" s="7">
        <v>4140</v>
      </c>
      <c r="J9" s="18">
        <v>14.07931884054976</v>
      </c>
      <c r="K9" s="8">
        <v>2832</v>
      </c>
      <c r="L9" s="9">
        <v>4.8099999999999996</v>
      </c>
      <c r="M9" s="17">
        <f t="shared" si="0"/>
        <v>58771</v>
      </c>
    </row>
    <row r="10" spans="1:13" s="14" customFormat="1" x14ac:dyDescent="0.35">
      <c r="A10" s="14" t="s">
        <v>3</v>
      </c>
      <c r="B10" s="15">
        <v>9</v>
      </c>
      <c r="C10" s="15">
        <v>3295</v>
      </c>
      <c r="D10" s="9">
        <v>4.4000000000000004</v>
      </c>
      <c r="E10" s="7">
        <v>8899</v>
      </c>
      <c r="F10" s="18">
        <v>5.5649865016626157</v>
      </c>
      <c r="G10" s="7">
        <v>17834</v>
      </c>
      <c r="H10" s="18">
        <v>10.44002523269303</v>
      </c>
      <c r="I10" s="7">
        <v>2145</v>
      </c>
      <c r="J10" s="18">
        <v>16.075454545410089</v>
      </c>
      <c r="K10" s="8">
        <v>1219</v>
      </c>
      <c r="L10" s="9">
        <v>7.88</v>
      </c>
      <c r="M10" s="17">
        <f t="shared" si="0"/>
        <v>33392</v>
      </c>
    </row>
    <row r="11" spans="1:13" s="14" customFormat="1" x14ac:dyDescent="0.35">
      <c r="A11" s="14" t="s">
        <v>10</v>
      </c>
      <c r="B11" s="15">
        <v>10</v>
      </c>
      <c r="C11" s="15">
        <v>3581</v>
      </c>
      <c r="D11" s="9">
        <v>4.4400000000000004</v>
      </c>
      <c r="E11" s="7">
        <v>9205</v>
      </c>
      <c r="F11" s="18">
        <v>5.0324383084962436</v>
      </c>
      <c r="G11" s="7">
        <v>20891</v>
      </c>
      <c r="H11" s="18">
        <v>8.801651428882618</v>
      </c>
      <c r="I11" s="7">
        <v>844</v>
      </c>
      <c r="J11" s="18">
        <v>13.99022511848341</v>
      </c>
      <c r="K11" s="8">
        <v>3016</v>
      </c>
      <c r="L11" s="9">
        <v>5.3</v>
      </c>
      <c r="M11" s="17">
        <f t="shared" si="0"/>
        <v>37537</v>
      </c>
    </row>
    <row r="12" spans="1:13" s="14" customFormat="1" x14ac:dyDescent="0.35">
      <c r="A12" s="14" t="s">
        <v>19</v>
      </c>
      <c r="B12" s="15">
        <v>11</v>
      </c>
      <c r="C12" s="15">
        <v>1856</v>
      </c>
      <c r="D12" s="9">
        <v>3.84</v>
      </c>
      <c r="E12" s="7">
        <v>14116</v>
      </c>
      <c r="F12" s="18">
        <v>6.2340341556538528</v>
      </c>
      <c r="G12" s="7">
        <v>23968</v>
      </c>
      <c r="H12" s="18">
        <v>9.7343270202454555</v>
      </c>
      <c r="I12" s="7">
        <v>242</v>
      </c>
      <c r="J12" s="18">
        <v>12.823966942542841</v>
      </c>
      <c r="K12" s="19">
        <v>1175</v>
      </c>
      <c r="L12" s="9">
        <v>5.6</v>
      </c>
      <c r="M12" s="17">
        <f t="shared" si="0"/>
        <v>41357</v>
      </c>
    </row>
    <row r="13" spans="1:13" s="14" customFormat="1" x14ac:dyDescent="0.35">
      <c r="A13" s="14" t="s">
        <v>20</v>
      </c>
      <c r="B13" s="15">
        <v>12</v>
      </c>
      <c r="C13" s="15">
        <v>1527</v>
      </c>
      <c r="D13" s="9">
        <v>3.75</v>
      </c>
      <c r="E13" s="7">
        <v>9057</v>
      </c>
      <c r="F13" s="18">
        <v>5.7323669095899934</v>
      </c>
      <c r="G13" s="7">
        <v>19844</v>
      </c>
      <c r="H13" s="18">
        <v>9.4745817375360915</v>
      </c>
      <c r="I13" s="7">
        <v>181</v>
      </c>
      <c r="J13" s="18">
        <v>12.43370165745856</v>
      </c>
      <c r="K13" s="8">
        <v>1096</v>
      </c>
      <c r="L13" s="9">
        <v>6.52</v>
      </c>
      <c r="M13" s="17">
        <f t="shared" si="0"/>
        <v>31705</v>
      </c>
    </row>
    <row r="14" spans="1:13" s="14" customFormat="1" x14ac:dyDescent="0.35">
      <c r="A14" s="14" t="s">
        <v>16</v>
      </c>
      <c r="B14" s="15">
        <v>13</v>
      </c>
      <c r="C14" s="15">
        <v>4143</v>
      </c>
      <c r="D14" s="9">
        <v>3.22</v>
      </c>
      <c r="E14" s="7">
        <v>18433</v>
      </c>
      <c r="F14" s="18">
        <v>6.1917903314007168</v>
      </c>
      <c r="G14" s="7">
        <v>21540</v>
      </c>
      <c r="H14" s="18">
        <v>9.9376144489600851</v>
      </c>
      <c r="I14" s="7">
        <v>242</v>
      </c>
      <c r="J14" s="18">
        <v>8.9995867777461847</v>
      </c>
      <c r="K14" s="8">
        <v>941</v>
      </c>
      <c r="L14" s="9">
        <v>5.51</v>
      </c>
      <c r="M14" s="17">
        <f t="shared" si="0"/>
        <v>45299</v>
      </c>
    </row>
    <row r="15" spans="1:13" s="14" customFormat="1" x14ac:dyDescent="0.35">
      <c r="A15" s="14" t="s">
        <v>15</v>
      </c>
      <c r="B15" s="15">
        <v>14</v>
      </c>
      <c r="C15" s="15">
        <v>1723</v>
      </c>
      <c r="D15" s="9">
        <v>3.17</v>
      </c>
      <c r="E15" s="7">
        <v>8584</v>
      </c>
      <c r="F15" s="18">
        <v>6.0978957800966347</v>
      </c>
      <c r="G15" s="7">
        <v>12989</v>
      </c>
      <c r="H15" s="18">
        <v>10.85735889690765</v>
      </c>
      <c r="I15" s="7">
        <v>381</v>
      </c>
      <c r="J15" s="18">
        <v>11.68215223309875</v>
      </c>
      <c r="K15" s="8">
        <v>531</v>
      </c>
      <c r="L15" s="9">
        <v>5.59</v>
      </c>
      <c r="M15" s="17">
        <f t="shared" si="0"/>
        <v>24208</v>
      </c>
    </row>
    <row r="16" spans="1:13" s="14" customFormat="1" x14ac:dyDescent="0.35">
      <c r="A16" s="14" t="s">
        <v>12</v>
      </c>
      <c r="B16" s="15">
        <v>15</v>
      </c>
      <c r="C16" s="15">
        <v>1802</v>
      </c>
      <c r="D16" s="9">
        <v>4.03</v>
      </c>
      <c r="E16" s="7">
        <v>7857</v>
      </c>
      <c r="F16" s="18">
        <v>4.6305587372131072</v>
      </c>
      <c r="G16" s="7">
        <v>24189</v>
      </c>
      <c r="H16" s="18">
        <v>8.006817993845269</v>
      </c>
      <c r="I16" s="7">
        <v>890</v>
      </c>
      <c r="J16" s="18">
        <v>13.25</v>
      </c>
      <c r="K16" s="8">
        <v>3006</v>
      </c>
      <c r="L16" s="9">
        <v>7.39</v>
      </c>
      <c r="M16" s="17">
        <f t="shared" si="0"/>
        <v>37744</v>
      </c>
    </row>
    <row r="17" spans="1:13" s="14" customFormat="1" x14ac:dyDescent="0.35">
      <c r="A17" s="14" t="s">
        <v>13</v>
      </c>
      <c r="B17" s="15">
        <v>16</v>
      </c>
      <c r="C17" s="7">
        <v>2617</v>
      </c>
      <c r="D17" s="7">
        <v>4.17</v>
      </c>
      <c r="E17" s="7">
        <v>14003</v>
      </c>
      <c r="F17" s="18">
        <v>4.6943475776133026</v>
      </c>
      <c r="G17" s="7">
        <v>26505</v>
      </c>
      <c r="H17" s="18">
        <v>7.3612264935212792</v>
      </c>
      <c r="I17" s="7">
        <v>4597</v>
      </c>
      <c r="J17" s="18">
        <v>5.0195779855390823</v>
      </c>
      <c r="K17" s="8">
        <v>5845</v>
      </c>
      <c r="L17" s="9">
        <v>6.09</v>
      </c>
      <c r="M17" s="17">
        <f t="shared" si="0"/>
        <v>53567</v>
      </c>
    </row>
    <row r="18" spans="1:13" s="14" customFormat="1" x14ac:dyDescent="0.35">
      <c r="A18" s="14" t="s">
        <v>21</v>
      </c>
      <c r="B18" s="15">
        <v>17</v>
      </c>
      <c r="C18" s="15">
        <v>1584</v>
      </c>
      <c r="D18" s="9">
        <v>3.64</v>
      </c>
      <c r="E18" s="7">
        <v>17409</v>
      </c>
      <c r="F18" s="18">
        <v>5.3636023796800378</v>
      </c>
      <c r="G18" s="7">
        <v>19734</v>
      </c>
      <c r="H18" s="18">
        <v>10.39773284720229</v>
      </c>
      <c r="I18" s="7">
        <v>211</v>
      </c>
      <c r="J18" s="18">
        <v>14.004502369894229</v>
      </c>
      <c r="K18" s="8">
        <v>1636</v>
      </c>
      <c r="L18" s="9">
        <v>6.57</v>
      </c>
      <c r="M18" s="17">
        <f t="shared" si="0"/>
        <v>40574</v>
      </c>
    </row>
    <row r="19" spans="1:13" s="14" customFormat="1" x14ac:dyDescent="0.35">
      <c r="A19" s="14" t="s">
        <v>18</v>
      </c>
      <c r="B19" s="15">
        <v>18</v>
      </c>
      <c r="C19" s="15">
        <v>2738</v>
      </c>
      <c r="D19" s="9">
        <v>3.31</v>
      </c>
      <c r="E19" s="7">
        <v>27541</v>
      </c>
      <c r="F19" s="18">
        <v>5.2579001127354106</v>
      </c>
      <c r="G19" s="7">
        <v>5059</v>
      </c>
      <c r="H19" s="18">
        <v>10.36012257920183</v>
      </c>
      <c r="I19" s="7">
        <v>95</v>
      </c>
      <c r="J19" s="18">
        <v>13.951052630575081</v>
      </c>
      <c r="K19" s="8">
        <v>848</v>
      </c>
      <c r="L19" s="9">
        <v>4.07</v>
      </c>
      <c r="M19" s="17">
        <f t="shared" si="0"/>
        <v>36281</v>
      </c>
    </row>
    <row r="20" spans="1:13" s="14" customFormat="1" ht="14.25" customHeight="1" x14ac:dyDescent="0.35">
      <c r="A20" s="14" t="s">
        <v>17</v>
      </c>
      <c r="B20" s="15">
        <v>19</v>
      </c>
      <c r="C20" s="15">
        <v>3430</v>
      </c>
      <c r="D20" s="9">
        <v>3.360418740259921</v>
      </c>
      <c r="E20" s="7">
        <v>17665</v>
      </c>
      <c r="F20" s="18">
        <v>5.533047910359886</v>
      </c>
      <c r="G20" s="7">
        <v>5400</v>
      </c>
      <c r="H20" s="18">
        <v>8.957205038376264</v>
      </c>
      <c r="I20" s="7">
        <v>47</v>
      </c>
      <c r="J20" s="18">
        <v>7.4287234012116778</v>
      </c>
      <c r="K20" s="8">
        <v>272</v>
      </c>
      <c r="L20" s="9">
        <v>4.1500000000000004</v>
      </c>
      <c r="M20" s="17">
        <f t="shared" si="0"/>
        <v>26814</v>
      </c>
    </row>
    <row r="21" spans="1:13" s="14" customFormat="1" x14ac:dyDescent="0.35">
      <c r="A21" s="14" t="s">
        <v>14</v>
      </c>
      <c r="B21" s="15">
        <v>20</v>
      </c>
      <c r="C21" s="15">
        <v>1541</v>
      </c>
      <c r="D21" s="9">
        <v>3.8937499999999998</v>
      </c>
      <c r="E21" s="7">
        <v>8879</v>
      </c>
      <c r="F21" s="18">
        <v>4.4756309144289554</v>
      </c>
      <c r="G21" s="7">
        <v>24812</v>
      </c>
      <c r="H21" s="18">
        <v>8.1565555600415429</v>
      </c>
      <c r="I21" s="7">
        <v>581</v>
      </c>
      <c r="J21" s="18">
        <v>10.384681583476761</v>
      </c>
      <c r="K21" s="15">
        <v>3002</v>
      </c>
      <c r="L21" s="16">
        <v>6.55</v>
      </c>
      <c r="M21" s="17">
        <f t="shared" si="0"/>
        <v>38815</v>
      </c>
    </row>
    <row r="22" spans="1:13" s="14" customFormat="1" x14ac:dyDescent="0.35">
      <c r="A22" s="14" t="s">
        <v>11</v>
      </c>
      <c r="B22" s="15">
        <v>21</v>
      </c>
      <c r="C22" s="7">
        <v>1039</v>
      </c>
      <c r="D22" s="18">
        <v>4.1939364773820982</v>
      </c>
      <c r="E22" s="7">
        <v>5139</v>
      </c>
      <c r="F22" s="18">
        <v>4.7765472947785534</v>
      </c>
      <c r="G22" s="7">
        <v>9051</v>
      </c>
      <c r="H22" s="18">
        <v>7.5863852359165946</v>
      </c>
      <c r="I22" s="7">
        <v>161</v>
      </c>
      <c r="J22" s="18">
        <v>8.7484472049689437</v>
      </c>
      <c r="K22" s="8">
        <v>855</v>
      </c>
      <c r="L22" s="9">
        <v>7.5</v>
      </c>
      <c r="M22" s="17">
        <f t="shared" si="0"/>
        <v>16245</v>
      </c>
    </row>
    <row r="23" spans="1:13" s="1" customFormat="1" x14ac:dyDescent="0.35">
      <c r="A23" s="1" t="s">
        <v>0</v>
      </c>
      <c r="B23" s="2"/>
      <c r="C23" s="10">
        <f>SUM(C2:C22)</f>
        <v>48630</v>
      </c>
      <c r="D23" s="5"/>
      <c r="E23" s="10">
        <f>SUM(E2:E22)</f>
        <v>225077</v>
      </c>
      <c r="F23" s="5"/>
      <c r="G23" s="10">
        <f>SUM(G2:G22)</f>
        <v>327820</v>
      </c>
      <c r="H23" s="5"/>
      <c r="I23" s="10">
        <f>SUM(I2:I22)</f>
        <v>18283</v>
      </c>
      <c r="J23" s="5"/>
      <c r="K23" s="10">
        <f>SUM(K2:K22)</f>
        <v>28671</v>
      </c>
      <c r="L23" s="5"/>
      <c r="M23" s="6">
        <f t="shared" si="0"/>
        <v>648481</v>
      </c>
    </row>
    <row r="24" spans="1:13" x14ac:dyDescent="0.35">
      <c r="C24" s="3"/>
      <c r="E24" s="4"/>
      <c r="F24" s="13"/>
      <c r="G24" s="4"/>
      <c r="H24" s="13"/>
      <c r="I24" s="4"/>
      <c r="J24" s="13"/>
      <c r="K24" s="4"/>
      <c r="L24" s="13"/>
      <c r="M24" s="4"/>
    </row>
    <row r="26" spans="1:13" x14ac:dyDescent="0.35">
      <c r="A26" t="s">
        <v>22</v>
      </c>
    </row>
    <row r="27" spans="1:13" x14ac:dyDescent="0.35">
      <c r="A27" s="11" t="s">
        <v>23</v>
      </c>
      <c r="B27" s="12"/>
      <c r="C27" s="12"/>
      <c r="D27" s="12"/>
      <c r="E27" s="12"/>
      <c r="F27" s="12"/>
    </row>
    <row r="28" spans="1:13" ht="18.75" customHeight="1" x14ac:dyDescent="0.35">
      <c r="A28" s="11" t="s">
        <v>39</v>
      </c>
      <c r="B28" s="12"/>
      <c r="C28" s="12"/>
      <c r="D28" s="12"/>
      <c r="E28" s="12"/>
      <c r="F28" s="12"/>
    </row>
    <row r="29" spans="1:13" ht="10.5" customHeight="1" x14ac:dyDescent="0.35">
      <c r="A29" s="11"/>
      <c r="B29" s="12"/>
      <c r="C29" s="12"/>
      <c r="D29" s="12"/>
      <c r="E29" s="12"/>
      <c r="F29" s="12"/>
    </row>
    <row r="30" spans="1:13" x14ac:dyDescent="0.35">
      <c r="A30" t="s">
        <v>37</v>
      </c>
    </row>
    <row r="31" spans="1:13" x14ac:dyDescent="0.35">
      <c r="A31" s="11" t="s">
        <v>38</v>
      </c>
      <c r="B31" s="12"/>
      <c r="C31" s="12"/>
    </row>
  </sheetData>
  <phoneticPr fontId="2" type="noConversion"/>
  <pageMargins left="0.7" right="0.7" top="0.75" bottom="0.75" header="0.3" footer="0.3"/>
  <pageSetup paperSize="9" scale="56" orientation="landscape" r:id="rId1"/>
  <colBreaks count="1" manualBreakCount="1">
    <brk id="13" max="27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ARBOLADO ZV DISTRITO Y EN CALLE</vt:lpstr>
      <vt:lpstr>'ARBOLADO ZV DISTRITO Y EN CALLE'!Área_de_impresión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2018-09-14T07:40:22Z</dcterms:created>
  <dcterms:modified xsi:type="dcterms:W3CDTF">2021-03-09T10:08:42Z</dcterms:modified>
</cp:coreProperties>
</file>