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A093B07-9F74-42DF-AC55-2154A242ED5E}" xr6:coauthVersionLast="47" xr6:coauthVersionMax="47" xr10:uidLastSave="{00000000-0000-0000-0000-000000000000}"/>
  <bookViews>
    <workbookView xWindow="-370" yWindow="190" windowWidth="12360" windowHeight="10050" xr2:uid="{00000000-000D-0000-FFFF-FFFF00000000}"/>
  </bookViews>
  <sheets>
    <sheet name="MASAS ARBOREAS DISTRITO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4" l="1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</calcChain>
</file>

<file path=xl/sharedStrings.xml><?xml version="1.0" encoding="utf-8"?>
<sst xmlns="http://schemas.openxmlformats.org/spreadsheetml/2006/main" count="44" uniqueCount="30">
  <si>
    <t>DISTRITO</t>
  </si>
  <si>
    <t>ARGANZUELA</t>
  </si>
  <si>
    <t>Pinus pinea</t>
  </si>
  <si>
    <t>BARAJAS</t>
  </si>
  <si>
    <t>Pinus halepensis</t>
  </si>
  <si>
    <t>CARABANCHEL</t>
  </si>
  <si>
    <t>CENTRO</t>
  </si>
  <si>
    <t>CIUDAD LINEAL</t>
  </si>
  <si>
    <t>FUENCARRAL - EL PARDO</t>
  </si>
  <si>
    <t>HORTALEZA</t>
  </si>
  <si>
    <t>LATINA</t>
  </si>
  <si>
    <t>MONCLOA-ARAVACA</t>
  </si>
  <si>
    <t>MORATALAZ</t>
  </si>
  <si>
    <t>PUENTE DE VALLECAS</t>
  </si>
  <si>
    <t>RETIRO</t>
  </si>
  <si>
    <t>SALAMANCA</t>
  </si>
  <si>
    <t>SAN BLAS - CANILLEJAS</t>
  </si>
  <si>
    <t>USERA</t>
  </si>
  <si>
    <t>VILLA DE VALLECAS</t>
  </si>
  <si>
    <t>VILLAVERDE</t>
  </si>
  <si>
    <t>ESPECIE PREDOMINANTE</t>
  </si>
  <si>
    <t>Nº DISTRITO</t>
  </si>
  <si>
    <t>Cupresus arizonica</t>
  </si>
  <si>
    <t>Nº masas</t>
  </si>
  <si>
    <t xml:space="preserve">Superficie (m2) Masa arbórea </t>
  </si>
  <si>
    <t xml:space="preserve">Superficie (ha) Masa arbórea </t>
  </si>
  <si>
    <t>VICALVARO</t>
  </si>
  <si>
    <t>CHAMBERI</t>
  </si>
  <si>
    <t>TETUAN</t>
  </si>
  <si>
    <t>CHAMARTIN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</si>
</sst>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mbria"/>
      <family val="1"/>
    </font>
    <font>
      <sz val="11"/>
      <color theme="1"/>
      <name val="Cambria"/>
      <family val="1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mbria"/>
      <family val="1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mbria"/>
      <family val="1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2" fontId="5" fillId="0" borderId="0" xfId="0" applyNumberFormat="1" applyFont="1" applyFill="1" applyAlignment="1">
      <alignment horizontal="center"/>
    </xf>
    <xf numFmtId="4" fontId="5" fillId="0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1" fillId="2" borderId="0" xfId="0" applyFont="1" applyFill="1"/>
    <xf numFmtId="0" fontId="0" fillId="2" borderId="0" xfId="0" applyFill="1"/>
    <xf numFmtId="0" fontId="0" fillId="2" borderId="0" xfId="0" applyFill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12" fillId="0" borderId="0" xfId="0" applyNumberFormat="1" applyFont="1" applyAlignment="1">
      <alignment horizontal="center"/>
    </xf>
    <xf numFmtId="4" fontId="0" fillId="0" borderId="0" xfId="0" applyNumberFormat="1"/>
    <xf numFmtId="4" fontId="1" fillId="0" borderId="0" xfId="0" applyNumberFormat="1" applyFont="1" applyAlignment="1">
      <alignment horizontal="center"/>
    </xf>
    <xf numFmtId="4" fontId="1" fillId="0" borderId="0" xfId="0" applyNumberFormat="1" applyFont="1" applyFill="1" applyAlignment="1">
      <alignment horizontal="center"/>
    </xf>
    <xf numFmtId="0" fontId="8" fillId="0" borderId="0" xfId="0" applyFont="1" applyAlignment="1">
      <alignment wrapText="1"/>
    </xf>
  </cellXfs>
  <cellStyles count="1">
    <cellStyle name="Normal" xfId="0" builtinId="0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family val="2"/>
        <scheme val="minor"/>
      </font>
      <numFmt numFmtId="2" formatCode="0.0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4" formatCode="#,##0.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34FA96-6BD0-47F1-80FC-C0556005B695}" name="Tabla134" displayName="Tabla134" ref="A1:F22" totalsRowShown="0">
  <autoFilter ref="A1:F22" xr:uid="{F4995D81-3A5C-4221-9E9A-7652ED5D14D1}"/>
  <sortState xmlns:xlrd2="http://schemas.microsoft.com/office/spreadsheetml/2017/richdata2" ref="A2:D22">
    <sortCondition ref="A1:A22"/>
  </sortState>
  <tableColumns count="6">
    <tableColumn id="1" xr3:uid="{A73F5CA2-DBE0-4410-AF39-706E045E86DD}" name="Nº DISTRITO" dataDxfId="3"/>
    <tableColumn id="2" xr3:uid="{8E0F09E2-B2BD-49E3-9E37-1E6FE8DC4CA6}" name="DISTRITO"/>
    <tableColumn id="3" xr3:uid="{B7FB8262-285A-4CB4-BB39-EB1A564D1F2D}" name="ESPECIE PREDOMINANTE"/>
    <tableColumn id="4" xr3:uid="{10C1DEED-299D-43E4-B5EA-63DAC123D84F}" name="Nº masas" dataDxfId="2"/>
    <tableColumn id="11" xr3:uid="{CED6438D-E05B-48DB-A911-3A76B6DD69AB}" name="Superficie (m2) Masa arbórea " dataDxfId="1"/>
    <tableColumn id="5" xr3:uid="{EACB0B4F-6775-4908-8B82-36542EFECBA3}" name="Superficie (ha) Masa arbórea " dataDxfId="0">
      <calculatedColumnFormula>Tabla134[[#This Row],[Superficie (m2) Masa arbórea ]]/10000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5297F-7E5F-4F38-AEE3-C9873420D02D}">
  <dimension ref="A1:G43"/>
  <sheetViews>
    <sheetView tabSelected="1" zoomScale="70" zoomScaleNormal="70" workbookViewId="0">
      <selection activeCell="B31" sqref="B31"/>
    </sheetView>
  </sheetViews>
  <sheetFormatPr baseColWidth="10" defaultRowHeight="14.5" x14ac:dyDescent="0.35"/>
  <cols>
    <col min="1" max="1" width="12.453125" style="1" customWidth="1"/>
    <col min="2" max="2" width="26.26953125" customWidth="1"/>
    <col min="3" max="3" width="20.7265625" customWidth="1"/>
    <col min="4" max="4" width="17.81640625" style="3" customWidth="1"/>
    <col min="5" max="5" width="34.81640625" style="3" customWidth="1"/>
    <col min="6" max="6" width="27.54296875" style="3" customWidth="1"/>
  </cols>
  <sheetData>
    <row r="1" spans="1:7" x14ac:dyDescent="0.35">
      <c r="A1" s="1" t="s">
        <v>21</v>
      </c>
      <c r="B1" t="s">
        <v>0</v>
      </c>
      <c r="C1" t="s">
        <v>20</v>
      </c>
      <c r="D1" s="4" t="s">
        <v>23</v>
      </c>
      <c r="E1" s="3" t="s">
        <v>24</v>
      </c>
      <c r="F1" s="3" t="s">
        <v>25</v>
      </c>
    </row>
    <row r="2" spans="1:7" x14ac:dyDescent="0.35">
      <c r="A2" s="1">
        <v>1</v>
      </c>
      <c r="B2" s="6" t="s">
        <v>6</v>
      </c>
      <c r="C2" s="6"/>
      <c r="D2" s="20">
        <v>0</v>
      </c>
      <c r="E2" s="19">
        <v>0</v>
      </c>
      <c r="F2" s="7">
        <f>Tabla134[[#This Row],[Superficie (m2) Masa arbórea ]]/10000</f>
        <v>0</v>
      </c>
    </row>
    <row r="3" spans="1:7" x14ac:dyDescent="0.35">
      <c r="A3" s="1">
        <v>2</v>
      </c>
      <c r="B3" s="6" t="s">
        <v>1</v>
      </c>
      <c r="C3" s="9" t="s">
        <v>4</v>
      </c>
      <c r="D3" s="21">
        <v>2</v>
      </c>
      <c r="E3" s="22">
        <v>32188.33</v>
      </c>
      <c r="F3" s="14">
        <f>Tabla134[[#This Row],[Superficie (m2) Masa arbórea ]]/10000</f>
        <v>3.2188330000000001</v>
      </c>
    </row>
    <row r="4" spans="1:7" x14ac:dyDescent="0.35">
      <c r="A4" s="1">
        <v>3</v>
      </c>
      <c r="B4" s="9" t="s">
        <v>14</v>
      </c>
      <c r="C4" s="9" t="s">
        <v>2</v>
      </c>
      <c r="D4" s="21">
        <v>1</v>
      </c>
      <c r="E4" s="22">
        <v>486.46</v>
      </c>
      <c r="F4" s="14">
        <f>Tabla134[[#This Row],[Superficie (m2) Masa arbórea ]]/10000</f>
        <v>4.8645999999999995E-2</v>
      </c>
    </row>
    <row r="5" spans="1:7" x14ac:dyDescent="0.35">
      <c r="A5" s="1">
        <v>4</v>
      </c>
      <c r="B5" s="9" t="s">
        <v>15</v>
      </c>
      <c r="C5" s="9" t="s">
        <v>22</v>
      </c>
      <c r="D5" s="21">
        <v>1</v>
      </c>
      <c r="E5" s="22">
        <v>2408.12</v>
      </c>
      <c r="F5" s="13">
        <f>Tabla134[[#This Row],[Superficie (m2) Masa arbórea ]]/10000</f>
        <v>0.240812</v>
      </c>
    </row>
    <row r="6" spans="1:7" x14ac:dyDescent="0.35">
      <c r="A6" s="1">
        <v>5</v>
      </c>
      <c r="B6" s="6" t="s">
        <v>29</v>
      </c>
      <c r="C6" s="9"/>
      <c r="D6" s="20">
        <v>0</v>
      </c>
      <c r="E6" s="19">
        <v>0</v>
      </c>
      <c r="F6" s="7">
        <f>Tabla134[[#This Row],[Superficie (m2) Masa arbórea ]]/10000</f>
        <v>0</v>
      </c>
    </row>
    <row r="7" spans="1:7" x14ac:dyDescent="0.35">
      <c r="A7" s="1">
        <v>6</v>
      </c>
      <c r="B7" s="6" t="s">
        <v>28</v>
      </c>
      <c r="C7" s="9" t="s">
        <v>4</v>
      </c>
      <c r="D7" s="21">
        <v>39</v>
      </c>
      <c r="E7" s="22">
        <v>86082.17</v>
      </c>
      <c r="F7" s="14">
        <f>Tabla134[[#This Row],[Superficie (m2) Masa arbórea ]]/10000</f>
        <v>8.6082169999999998</v>
      </c>
    </row>
    <row r="8" spans="1:7" x14ac:dyDescent="0.35">
      <c r="A8" s="1">
        <v>7</v>
      </c>
      <c r="B8" s="6" t="s">
        <v>27</v>
      </c>
      <c r="C8" s="9"/>
      <c r="D8" s="20">
        <v>0</v>
      </c>
      <c r="E8" s="19">
        <v>0</v>
      </c>
      <c r="F8" s="7">
        <f>Tabla134[[#This Row],[Superficie (m2) Masa arbórea ]]/10000</f>
        <v>0</v>
      </c>
    </row>
    <row r="9" spans="1:7" x14ac:dyDescent="0.35">
      <c r="A9" s="1">
        <v>8</v>
      </c>
      <c r="B9" s="6" t="s">
        <v>8</v>
      </c>
      <c r="C9" s="9" t="s">
        <v>2</v>
      </c>
      <c r="D9" s="21">
        <v>222</v>
      </c>
      <c r="E9" s="22">
        <v>1004135.85</v>
      </c>
      <c r="F9" s="14">
        <f>Tabla134[[#This Row],[Superficie (m2) Masa arbórea ]]/10000</f>
        <v>100.413585</v>
      </c>
    </row>
    <row r="10" spans="1:7" x14ac:dyDescent="0.35">
      <c r="A10" s="1">
        <v>9</v>
      </c>
      <c r="B10" s="9" t="s">
        <v>11</v>
      </c>
      <c r="C10" s="9" t="s">
        <v>2</v>
      </c>
      <c r="D10" s="21">
        <v>83</v>
      </c>
      <c r="E10" s="22">
        <v>598766.67000000004</v>
      </c>
      <c r="F10" s="14">
        <f>Tabla134[[#This Row],[Superficie (m2) Masa arbórea ]]/10000</f>
        <v>59.876667000000005</v>
      </c>
    </row>
    <row r="11" spans="1:7" x14ac:dyDescent="0.35">
      <c r="A11" s="8">
        <v>10</v>
      </c>
      <c r="B11" s="9" t="s">
        <v>10</v>
      </c>
      <c r="C11" s="9" t="s">
        <v>2</v>
      </c>
      <c r="D11" s="21">
        <v>188</v>
      </c>
      <c r="E11" s="22">
        <v>629434.92000000004</v>
      </c>
      <c r="F11" s="14">
        <f>Tabla134[[#This Row],[Superficie (m2) Masa arbórea ]]/10000</f>
        <v>62.943492000000006</v>
      </c>
    </row>
    <row r="12" spans="1:7" x14ac:dyDescent="0.35">
      <c r="A12" s="8">
        <v>11</v>
      </c>
      <c r="B12" s="9" t="s">
        <v>5</v>
      </c>
      <c r="C12" s="9" t="s">
        <v>2</v>
      </c>
      <c r="D12" s="21">
        <v>49</v>
      </c>
      <c r="E12" s="24">
        <v>263282.37</v>
      </c>
      <c r="F12" s="25">
        <f>Tabla134[[#This Row],[Superficie (m2) Masa arbórea ]]/10000</f>
        <v>26.328236999999998</v>
      </c>
      <c r="G12" s="23"/>
    </row>
    <row r="13" spans="1:7" x14ac:dyDescent="0.35">
      <c r="A13" s="8">
        <v>12</v>
      </c>
      <c r="B13" s="9" t="s">
        <v>17</v>
      </c>
      <c r="C13" s="9"/>
      <c r="D13" s="20">
        <v>0</v>
      </c>
      <c r="E13" s="19">
        <v>0</v>
      </c>
      <c r="F13" s="7">
        <f>Tabla134[[#This Row],[Superficie (m2) Masa arbórea ]]/10000</f>
        <v>0</v>
      </c>
    </row>
    <row r="14" spans="1:7" x14ac:dyDescent="0.35">
      <c r="A14" s="8">
        <v>13</v>
      </c>
      <c r="B14" s="9" t="s">
        <v>13</v>
      </c>
      <c r="C14" s="9" t="s">
        <v>4</v>
      </c>
      <c r="D14" s="21">
        <v>12</v>
      </c>
      <c r="E14" s="22">
        <v>787413.16</v>
      </c>
      <c r="F14" s="14">
        <f>Tabla134[[#This Row],[Superficie (m2) Masa arbórea ]]/10000</f>
        <v>78.741315999999998</v>
      </c>
    </row>
    <row r="15" spans="1:7" x14ac:dyDescent="0.35">
      <c r="A15" s="8">
        <v>14</v>
      </c>
      <c r="B15" s="9" t="s">
        <v>12</v>
      </c>
      <c r="C15" s="9" t="s">
        <v>4</v>
      </c>
      <c r="D15" s="21">
        <v>14</v>
      </c>
      <c r="E15" s="22">
        <v>102458.89</v>
      </c>
      <c r="F15" s="14">
        <f>Tabla134[[#This Row],[Superficie (m2) Masa arbórea ]]/10000</f>
        <v>10.245889</v>
      </c>
    </row>
    <row r="16" spans="1:7" x14ac:dyDescent="0.35">
      <c r="A16" s="8">
        <v>15</v>
      </c>
      <c r="B16" s="9" t="s">
        <v>7</v>
      </c>
      <c r="C16" s="9" t="s">
        <v>4</v>
      </c>
      <c r="D16" s="21">
        <v>2</v>
      </c>
      <c r="E16" s="22">
        <v>145674.47</v>
      </c>
      <c r="F16" s="14">
        <f>Tabla134[[#This Row],[Superficie (m2) Masa arbórea ]]/10000</f>
        <v>14.567447</v>
      </c>
    </row>
    <row r="17" spans="1:6" x14ac:dyDescent="0.35">
      <c r="A17" s="8">
        <v>16</v>
      </c>
      <c r="B17" s="9" t="s">
        <v>9</v>
      </c>
      <c r="C17" s="9" t="s">
        <v>2</v>
      </c>
      <c r="D17" s="21">
        <v>10</v>
      </c>
      <c r="E17" s="22">
        <v>475840.48</v>
      </c>
      <c r="F17" s="14">
        <f>Tabla134[[#This Row],[Superficie (m2) Masa arbórea ]]/10000</f>
        <v>47.584047999999996</v>
      </c>
    </row>
    <row r="18" spans="1:6" x14ac:dyDescent="0.35">
      <c r="A18" s="8">
        <v>17</v>
      </c>
      <c r="B18" s="9" t="s">
        <v>19</v>
      </c>
      <c r="C18" s="9" t="s">
        <v>4</v>
      </c>
      <c r="D18" s="21">
        <v>56</v>
      </c>
      <c r="E18" s="22">
        <v>431045.31</v>
      </c>
      <c r="F18" s="14">
        <f>Tabla134[[#This Row],[Superficie (m2) Masa arbórea ]]/10000</f>
        <v>43.104531000000001</v>
      </c>
    </row>
    <row r="19" spans="1:6" x14ac:dyDescent="0.35">
      <c r="A19" s="8">
        <v>18</v>
      </c>
      <c r="B19" s="9" t="s">
        <v>18</v>
      </c>
      <c r="C19" s="9" t="s">
        <v>4</v>
      </c>
      <c r="D19" s="21">
        <v>6</v>
      </c>
      <c r="E19" s="22">
        <v>942945.59</v>
      </c>
      <c r="F19" s="14">
        <f>Tabla134[[#This Row],[Superficie (m2) Masa arbórea ]]/10000</f>
        <v>94.294558999999992</v>
      </c>
    </row>
    <row r="20" spans="1:6" x14ac:dyDescent="0.35">
      <c r="A20" s="8">
        <v>19</v>
      </c>
      <c r="B20" s="9" t="s">
        <v>26</v>
      </c>
      <c r="C20" s="9" t="s">
        <v>4</v>
      </c>
      <c r="D20" s="21">
        <v>4</v>
      </c>
      <c r="E20" s="22">
        <v>439983.04</v>
      </c>
      <c r="F20" s="14">
        <f>Tabla134[[#This Row],[Superficie (m2) Masa arbórea ]]/10000</f>
        <v>43.998303999999997</v>
      </c>
    </row>
    <row r="21" spans="1:6" x14ac:dyDescent="0.35">
      <c r="A21" s="8">
        <v>20</v>
      </c>
      <c r="B21" s="9" t="s">
        <v>16</v>
      </c>
      <c r="C21" s="9" t="s">
        <v>2</v>
      </c>
      <c r="D21" s="21">
        <v>8</v>
      </c>
      <c r="E21" s="22">
        <v>171431.01</v>
      </c>
      <c r="F21" s="14">
        <f>Tabla134[[#This Row],[Superficie (m2) Masa arbórea ]]/10000</f>
        <v>17.143101000000001</v>
      </c>
    </row>
    <row r="22" spans="1:6" x14ac:dyDescent="0.35">
      <c r="A22" s="8">
        <v>21</v>
      </c>
      <c r="B22" s="9" t="s">
        <v>3</v>
      </c>
      <c r="C22" s="9" t="s">
        <v>4</v>
      </c>
      <c r="D22" s="21">
        <v>5</v>
      </c>
      <c r="E22" s="22">
        <v>151531.76</v>
      </c>
      <c r="F22" s="14">
        <f>Tabla134[[#This Row],[Superficie (m2) Masa arbórea ]]/10000</f>
        <v>15.153176</v>
      </c>
    </row>
    <row r="23" spans="1:6" x14ac:dyDescent="0.35">
      <c r="D23" s="4"/>
      <c r="E23" s="2"/>
      <c r="F23" s="2"/>
    </row>
    <row r="24" spans="1:6" x14ac:dyDescent="0.35">
      <c r="C24" s="12"/>
      <c r="D24" s="12"/>
      <c r="E24" s="12"/>
      <c r="F24" s="12"/>
    </row>
    <row r="25" spans="1:6" x14ac:dyDescent="0.35">
      <c r="C25" s="11"/>
      <c r="D25" s="10"/>
      <c r="E25" s="10"/>
      <c r="F25" s="10"/>
    </row>
    <row r="26" spans="1:6" x14ac:dyDescent="0.35">
      <c r="A26" s="5"/>
      <c r="B26" s="6"/>
    </row>
    <row r="27" spans="1:6" s="17" customFormat="1" ht="21.5" customHeight="1" x14ac:dyDescent="0.35">
      <c r="A27" s="15"/>
      <c r="B27" s="16"/>
      <c r="D27" s="18"/>
      <c r="E27" s="18"/>
      <c r="F27" s="18"/>
    </row>
    <row r="28" spans="1:6" ht="13.5" customHeight="1" x14ac:dyDescent="0.35">
      <c r="B28" s="6"/>
    </row>
    <row r="29" spans="1:6" x14ac:dyDescent="0.35">
      <c r="A29" s="5"/>
      <c r="B29" s="6"/>
    </row>
    <row r="30" spans="1:6" x14ac:dyDescent="0.35">
      <c r="B30" s="6"/>
    </row>
    <row r="43" spans="3:6" ht="49.5" customHeight="1" x14ac:dyDescent="0.35">
      <c r="C43" s="26"/>
      <c r="D43" s="26"/>
      <c r="E43" s="26"/>
      <c r="F43" s="26"/>
    </row>
  </sheetData>
  <mergeCells count="1">
    <mergeCell ref="C43:F43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MASAS ARBOREAS DISTRITO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2018-09-14T07:40:43Z</dcterms:created>
  <dcterms:modified xsi:type="dcterms:W3CDTF">2025-01-15T07:49:06Z</dcterms:modified>
</cp:coreProperties>
</file>