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9510" windowHeight="8265"/>
  </bookViews>
  <sheets>
    <sheet name="Masas forestales Arbolado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" l="1"/>
  <c r="F18" i="3" l="1"/>
  <c r="E7" i="3" l="1"/>
  <c r="E16" i="3" l="1"/>
  <c r="E13" i="3"/>
  <c r="E14" i="3"/>
  <c r="E12" i="3"/>
  <c r="E10" i="3"/>
  <c r="E5" i="3"/>
</calcChain>
</file>

<file path=xl/sharedStrings.xml><?xml version="1.0" encoding="utf-8"?>
<sst xmlns="http://schemas.openxmlformats.org/spreadsheetml/2006/main" count="30" uniqueCount="22">
  <si>
    <t>Pinus pinea</t>
  </si>
  <si>
    <t>ESPECIE PREDOMINANTE</t>
  </si>
  <si>
    <t>PARQUE</t>
  </si>
  <si>
    <t>PARQUE LINEAL DEL MANZANARES</t>
  </si>
  <si>
    <t>Otros</t>
  </si>
  <si>
    <t>PARQUE MADRID RÍO</t>
  </si>
  <si>
    <t>Pinus halepensis</t>
  </si>
  <si>
    <t>CASA DE CAMPO (Zona Forestal)</t>
  </si>
  <si>
    <t>CASA DE CAMPO (Zona Urbana)</t>
  </si>
  <si>
    <t>CASA DE CAMPO (Total)</t>
  </si>
  <si>
    <t xml:space="preserve">NOTA 1: Para calcular el nº de pies de las diferentes masas forestales y árboreas de los  parques se ha utilizado el dato de densidad (ud/ha) de cada masa, valor diferente para cada una de ellas. </t>
  </si>
  <si>
    <t>NOTA 2: Los datos de superficie se refieren a la superfice ocupada por la masas forestales/arbóreas dentro de cada parque, valor que difiere de la superficie total del parque</t>
  </si>
  <si>
    <t>NOTA 3: Los datos siempre se refieren a las zonas actualmente en conservación por parte del Ayuntamiento</t>
  </si>
  <si>
    <t xml:space="preserve">SUPERFICIE OCUPADA  (m2) </t>
  </si>
  <si>
    <t>Superficie (ha)</t>
  </si>
  <si>
    <t>Superficie TOTAL  Parque (ha)</t>
  </si>
  <si>
    <t xml:space="preserve">Pinus halepensis </t>
  </si>
  <si>
    <t>PARQUE JUAN PABLO II (PINAR)</t>
  </si>
  <si>
    <t>PARQUE FORESTAL DE VALDEBEBAS- FELIPE VI</t>
  </si>
  <si>
    <t>(Comprende las zonas en conservación y con bajo mantenimiento)</t>
  </si>
  <si>
    <t>Unidades 2021</t>
  </si>
  <si>
    <r>
      <t xml:space="preserve">Superficie total </t>
    </r>
    <r>
      <rPr>
        <b/>
        <sz val="11"/>
        <rFont val="Cambria"/>
        <family val="1"/>
      </rPr>
      <t>ejecutada</t>
    </r>
    <r>
      <rPr>
        <sz val="11"/>
        <rFont val="Cambria"/>
        <family val="1"/>
      </rPr>
      <t xml:space="preserve"> del parque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</si>
</sst>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b/>
      <sz val="10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libri"/>
      <family val="2"/>
      <scheme val="minor"/>
    </font>
    <font>
      <sz val="10"/>
      <color theme="1"/>
      <name val="Cambria"/>
      <family val="1"/>
    </font>
    <font>
      <b/>
      <i/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mbria"/>
      <family val="1"/>
    </font>
    <font>
      <sz val="11"/>
      <color rgb="FFFF0000"/>
      <name val="Cambria"/>
      <family val="1"/>
    </font>
    <font>
      <b/>
      <sz val="11"/>
      <name val="Cambria"/>
      <family val="1"/>
    </font>
    <font>
      <b/>
      <sz val="10"/>
      <name val="Cambria"/>
      <family val="1"/>
    </font>
    <font>
      <sz val="1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4"/>
      </patternFill>
    </fill>
  </fills>
  <borders count="7">
    <border>
      <left/>
      <right/>
      <top/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/>
    <xf numFmtId="1" fontId="7" fillId="3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/>
    <xf numFmtId="4" fontId="0" fillId="0" borderId="0" xfId="0" applyNumberFormat="1"/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0" fillId="2" borderId="0" xfId="0" applyFill="1"/>
    <xf numFmtId="0" fontId="7" fillId="3" borderId="0" xfId="0" applyFont="1" applyFill="1" applyAlignment="1">
      <alignment horizontal="center"/>
    </xf>
    <xf numFmtId="1" fontId="7" fillId="3" borderId="0" xfId="0" applyNumberFormat="1" applyFont="1" applyFill="1" applyAlignment="1">
      <alignment horizontal="center" wrapText="1"/>
    </xf>
    <xf numFmtId="4" fontId="9" fillId="2" borderId="1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6" fillId="2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9" fillId="4" borderId="4" xfId="0" applyNumberFormat="1" applyFont="1" applyFill="1" applyBorder="1" applyAlignment="1">
      <alignment horizontal="center"/>
    </xf>
    <xf numFmtId="4" fontId="9" fillId="4" borderId="3" xfId="0" applyNumberFormat="1" applyFont="1" applyFill="1" applyBorder="1" applyAlignment="1">
      <alignment horizontal="center"/>
    </xf>
    <xf numFmtId="4" fontId="0" fillId="2" borderId="5" xfId="0" applyNumberFormat="1" applyFill="1" applyBorder="1"/>
    <xf numFmtId="1" fontId="3" fillId="3" borderId="0" xfId="0" applyNumberFormat="1" applyFont="1" applyFill="1" applyAlignment="1">
      <alignment horizontal="center"/>
    </xf>
    <xf numFmtId="4" fontId="9" fillId="2" borderId="1" xfId="0" applyNumberFormat="1" applyFont="1" applyFill="1" applyBorder="1" applyAlignment="1">
      <alignment horizontal="center" wrapText="1"/>
    </xf>
    <xf numFmtId="4" fontId="9" fillId="2" borderId="0" xfId="0" applyNumberFormat="1" applyFont="1" applyFill="1" applyBorder="1" applyAlignment="1">
      <alignment horizontal="center" wrapText="1"/>
    </xf>
    <xf numFmtId="4" fontId="12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right"/>
    </xf>
    <xf numFmtId="0" fontId="5" fillId="2" borderId="0" xfId="0" applyFont="1" applyFill="1"/>
    <xf numFmtId="2" fontId="10" fillId="0" borderId="6" xfId="0" applyNumberFormat="1" applyFont="1" applyBorder="1" applyAlignment="1">
      <alignment horizontal="center"/>
    </xf>
    <xf numFmtId="0" fontId="13" fillId="0" borderId="0" xfId="0" applyFont="1"/>
    <xf numFmtId="4" fontId="1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8" fillId="0" borderId="0" xfId="0" applyFont="1" applyFill="1"/>
    <xf numFmtId="4" fontId="8" fillId="2" borderId="1" xfId="0" applyNumberFormat="1" applyFont="1" applyFill="1" applyBorder="1" applyAlignment="1">
      <alignment horizontal="center" wrapText="1"/>
    </xf>
    <xf numFmtId="3" fontId="9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0" fontId="15" fillId="0" borderId="0" xfId="0" applyFont="1"/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A21" sqref="A21:XFD21"/>
    </sheetView>
  </sheetViews>
  <sheetFormatPr baseColWidth="10" defaultRowHeight="15" x14ac:dyDescent="0.25"/>
  <cols>
    <col min="1" max="1" width="43.85546875" customWidth="1"/>
    <col min="2" max="2" width="28.140625" customWidth="1"/>
    <col min="3" max="3" width="18" style="1" customWidth="1"/>
    <col min="4" max="4" width="30.28515625" customWidth="1"/>
    <col min="5" max="5" width="17.28515625" customWidth="1"/>
    <col min="6" max="6" width="31.5703125" bestFit="1" customWidth="1"/>
  </cols>
  <sheetData>
    <row r="1" spans="1:6" x14ac:dyDescent="0.25">
      <c r="A1" s="15" t="s">
        <v>2</v>
      </c>
      <c r="B1" s="4" t="s">
        <v>1</v>
      </c>
      <c r="C1" s="4" t="s">
        <v>20</v>
      </c>
      <c r="D1" s="16" t="s">
        <v>13</v>
      </c>
      <c r="E1" s="16" t="s">
        <v>14</v>
      </c>
      <c r="F1" s="24" t="s">
        <v>15</v>
      </c>
    </row>
    <row r="2" spans="1:6" x14ac:dyDescent="0.25">
      <c r="A2" s="3" t="s">
        <v>3</v>
      </c>
      <c r="B2" s="2" t="s">
        <v>6</v>
      </c>
      <c r="C2" s="42">
        <v>1221</v>
      </c>
      <c r="D2" s="5"/>
      <c r="E2" s="5"/>
      <c r="F2" s="7"/>
    </row>
    <row r="3" spans="1:6" x14ac:dyDescent="0.25">
      <c r="A3" s="3" t="s">
        <v>3</v>
      </c>
      <c r="B3" s="2" t="s">
        <v>0</v>
      </c>
      <c r="C3" s="42">
        <v>323</v>
      </c>
      <c r="D3" s="5"/>
      <c r="E3" s="5"/>
      <c r="F3" s="7"/>
    </row>
    <row r="4" spans="1:6" x14ac:dyDescent="0.25">
      <c r="A4" s="3" t="s">
        <v>3</v>
      </c>
      <c r="B4" s="2" t="s">
        <v>4</v>
      </c>
      <c r="C4" s="42">
        <v>37</v>
      </c>
      <c r="D4" s="5"/>
      <c r="E4" s="5"/>
      <c r="F4" s="7"/>
    </row>
    <row r="5" spans="1:6" x14ac:dyDescent="0.25">
      <c r="A5" s="41" t="s">
        <v>3</v>
      </c>
      <c r="B5" s="5"/>
      <c r="C5" s="36">
        <v>1581</v>
      </c>
      <c r="D5" s="37">
        <v>55145.459690000003</v>
      </c>
      <c r="E5" s="37">
        <f>D5/10000</f>
        <v>5.5145459690000003</v>
      </c>
      <c r="F5" s="5">
        <v>88.22</v>
      </c>
    </row>
    <row r="6" spans="1:6" s="14" customFormat="1" ht="15.75" customHeight="1" x14ac:dyDescent="0.25">
      <c r="A6" s="18"/>
      <c r="B6" s="19"/>
      <c r="C6" s="20"/>
      <c r="D6" s="21"/>
      <c r="E6" s="22"/>
      <c r="F6" s="23"/>
    </row>
    <row r="7" spans="1:6" ht="15.75" thickBot="1" x14ac:dyDescent="0.3">
      <c r="A7" s="38" t="s">
        <v>18</v>
      </c>
      <c r="B7" s="2" t="s">
        <v>0</v>
      </c>
      <c r="C7" s="36">
        <v>60472</v>
      </c>
      <c r="D7" s="37">
        <v>2893507.1</v>
      </c>
      <c r="E7" s="37">
        <f>D7/10000</f>
        <v>289.35070999999999</v>
      </c>
      <c r="F7" s="39">
        <v>385.93</v>
      </c>
    </row>
    <row r="8" spans="1:6" s="14" customFormat="1" ht="44.25" thickTop="1" x14ac:dyDescent="0.25">
      <c r="A8" s="35"/>
      <c r="B8" s="25"/>
      <c r="C8" s="17"/>
      <c r="D8" s="27" t="s">
        <v>19</v>
      </c>
      <c r="E8" s="26"/>
      <c r="F8" s="27" t="s">
        <v>21</v>
      </c>
    </row>
    <row r="9" spans="1:6" s="14" customFormat="1" x14ac:dyDescent="0.25">
      <c r="A9" s="18"/>
      <c r="B9" s="19"/>
      <c r="C9" s="20"/>
      <c r="D9" s="21"/>
      <c r="E9" s="22"/>
      <c r="F9" s="23"/>
    </row>
    <row r="10" spans="1:6" ht="18" customHeight="1" x14ac:dyDescent="0.25">
      <c r="A10" s="38" t="s">
        <v>5</v>
      </c>
      <c r="B10" s="2" t="s">
        <v>6</v>
      </c>
      <c r="C10" s="36">
        <v>2874</v>
      </c>
      <c r="D10" s="37">
        <v>92970.17</v>
      </c>
      <c r="E10" s="13">
        <f>D10/10000</f>
        <v>9.2970170000000003</v>
      </c>
      <c r="F10" s="5">
        <v>105.71</v>
      </c>
    </row>
    <row r="11" spans="1:6" s="14" customFormat="1" x14ac:dyDescent="0.25">
      <c r="A11" s="18"/>
      <c r="B11" s="19"/>
      <c r="C11" s="20"/>
      <c r="D11" s="21"/>
      <c r="E11" s="22"/>
      <c r="F11" s="23"/>
    </row>
    <row r="12" spans="1:6" x14ac:dyDescent="0.25">
      <c r="A12" s="29" t="s">
        <v>7</v>
      </c>
      <c r="B12" s="2" t="s">
        <v>0</v>
      </c>
      <c r="C12" s="39">
        <v>434926</v>
      </c>
      <c r="D12" s="39">
        <v>9426924.0099999998</v>
      </c>
      <c r="E12" s="39">
        <f>D12/10000</f>
        <v>942.69240100000002</v>
      </c>
      <c r="F12" s="7"/>
    </row>
    <row r="13" spans="1:6" x14ac:dyDescent="0.25">
      <c r="A13" s="29" t="s">
        <v>8</v>
      </c>
      <c r="B13" s="2" t="s">
        <v>0</v>
      </c>
      <c r="C13" s="39">
        <v>199109</v>
      </c>
      <c r="D13" s="39">
        <v>4101537.14</v>
      </c>
      <c r="E13" s="39">
        <f t="shared" ref="E13:E14" si="0">D13/10000</f>
        <v>410.15371400000004</v>
      </c>
      <c r="F13" s="7"/>
    </row>
    <row r="14" spans="1:6" x14ac:dyDescent="0.25">
      <c r="A14" s="28" t="s">
        <v>9</v>
      </c>
      <c r="B14" s="2" t="s">
        <v>0</v>
      </c>
      <c r="C14" s="36">
        <v>634035</v>
      </c>
      <c r="D14" s="37">
        <f>SUM(D12:D13)</f>
        <v>13528461.15</v>
      </c>
      <c r="E14" s="37">
        <f t="shared" si="0"/>
        <v>1352.8461150000001</v>
      </c>
      <c r="F14" s="40">
        <v>1516.87</v>
      </c>
    </row>
    <row r="15" spans="1:6" x14ac:dyDescent="0.25">
      <c r="A15" s="18"/>
      <c r="B15" s="19"/>
      <c r="C15" s="20"/>
      <c r="D15" s="21"/>
      <c r="E15" s="22"/>
      <c r="F15" s="23"/>
    </row>
    <row r="16" spans="1:6" x14ac:dyDescent="0.25">
      <c r="A16" s="38" t="s">
        <v>17</v>
      </c>
      <c r="B16" s="2" t="s">
        <v>16</v>
      </c>
      <c r="C16" s="36">
        <v>8197</v>
      </c>
      <c r="D16" s="37">
        <v>148793.57115</v>
      </c>
      <c r="E16" s="13">
        <f>D16/10000</f>
        <v>14.879357114999999</v>
      </c>
      <c r="F16" s="30">
        <v>29.6</v>
      </c>
    </row>
    <row r="17" spans="1:6" x14ac:dyDescent="0.25">
      <c r="A17" s="34"/>
      <c r="B17" s="2"/>
      <c r="C17" s="33"/>
      <c r="D17" s="32"/>
      <c r="E17" s="32"/>
      <c r="F17" s="6"/>
    </row>
    <row r="18" spans="1:6" ht="18.75" customHeight="1" x14ac:dyDescent="0.25">
      <c r="D18" s="7"/>
      <c r="E18" s="7"/>
      <c r="F18">
        <f>E18/10000</f>
        <v>0</v>
      </c>
    </row>
    <row r="19" spans="1:6" s="8" customFormat="1" ht="14.25" x14ac:dyDescent="0.2">
      <c r="A19" s="8" t="s">
        <v>10</v>
      </c>
      <c r="C19" s="9"/>
    </row>
    <row r="20" spans="1:6" s="2" customFormat="1" ht="14.25" x14ac:dyDescent="0.2">
      <c r="C20" s="12"/>
    </row>
    <row r="21" spans="1:6" s="10" customFormat="1" ht="15.75" x14ac:dyDescent="0.25">
      <c r="A21" s="10" t="s">
        <v>11</v>
      </c>
      <c r="C21" s="11"/>
    </row>
    <row r="22" spans="1:6" s="2" customFormat="1" ht="14.25" x14ac:dyDescent="0.2">
      <c r="A22" s="31"/>
      <c r="C22" s="12"/>
    </row>
    <row r="23" spans="1:6" s="10" customFormat="1" ht="15.75" x14ac:dyDescent="0.25">
      <c r="A23" s="10" t="s">
        <v>12</v>
      </c>
      <c r="C23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Masas forestales Arbolado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2018-09-14T07:41:07Z</dcterms:created>
  <dcterms:modified xsi:type="dcterms:W3CDTF">2022-03-27T19:01:05Z</dcterms:modified>
</cp:coreProperties>
</file>