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5360" windowHeight="8325"/>
  </bookViews>
  <sheets>
    <sheet name="ARBOLADO" sheetId="1" r:id="rId1"/>
  </sheets>
  <definedNames>
    <definedName name="_xlnm.Print_Area" localSheetId="0">ARBOLADO!$A$1:$I$29</definedName>
  </definedNames>
  <calcPr calcId="152511"/>
</workbook>
</file>

<file path=xl/calcChain.xml><?xml version="1.0" encoding="utf-8"?>
<calcChain xmlns="http://schemas.openxmlformats.org/spreadsheetml/2006/main">
  <c r="I14" i="1" l="1"/>
  <c r="I10" i="1" l="1"/>
  <c r="I11" i="1"/>
  <c r="I7" i="1"/>
  <c r="I3" i="1"/>
  <c r="I12" i="1" l="1"/>
  <c r="I17" i="1" l="1"/>
  <c r="I16" i="1"/>
  <c r="I15" i="1"/>
  <c r="I13" i="1"/>
  <c r="I9" i="1"/>
  <c r="I8" i="1"/>
  <c r="I6" i="1"/>
  <c r="I5" i="1"/>
  <c r="I4" i="1"/>
  <c r="I2" i="1"/>
  <c r="I18" i="1" l="1"/>
</calcChain>
</file>

<file path=xl/sharedStrings.xml><?xml version="1.0" encoding="utf-8"?>
<sst xmlns="http://schemas.openxmlformats.org/spreadsheetml/2006/main" count="26" uniqueCount="26">
  <si>
    <t>Joven</t>
  </si>
  <si>
    <t>Maduro</t>
  </si>
  <si>
    <t>Viejo</t>
  </si>
  <si>
    <t>Total general</t>
  </si>
  <si>
    <t>Recien plantado y no consolidado</t>
  </si>
  <si>
    <t>Otros</t>
  </si>
  <si>
    <t>Altura Promedio (m)</t>
  </si>
  <si>
    <t>Perimetro Promedio (cm)</t>
  </si>
  <si>
    <t>PARQUE</t>
  </si>
  <si>
    <t>DEHESA DE LA VILLA</t>
  </si>
  <si>
    <t>JARDINES DE SABATINI</t>
  </si>
  <si>
    <t>QUINTA DE LOS MOLINOS</t>
  </si>
  <si>
    <t>ROSALEDA DE MADRID (PARQUE DEL OESTE)</t>
  </si>
  <si>
    <t>PARQUE LINEAL DEL MANZANARES</t>
  </si>
  <si>
    <t>CUÑA VERDE DE O´DONNELL Y P. F. FUENTE CARRANTONA</t>
  </si>
  <si>
    <t>Z.V.DISTRITO C-LAS TABLAS</t>
  </si>
  <si>
    <t>CAPRICHO DE LA ALAMEDA DE OSUNA</t>
  </si>
  <si>
    <t>JARDINES DEL BUEN RETIRO</t>
  </si>
  <si>
    <t>JARDINES PZA DE ORIENTE-JARDÍN DEL CABO NOVAL-JARDÍN DE LEPANTO</t>
  </si>
  <si>
    <t>PARQUE DEL OESTE- TEMPLO DE DEBOD</t>
  </si>
  <si>
    <t>QUINTA FUENTE DEL BERRO</t>
  </si>
  <si>
    <t>PARQUE FORESTAL VALDEBEBAS</t>
  </si>
  <si>
    <t>PARQUE JUAN CARLOS I</t>
  </si>
  <si>
    <t>PARQUE JUAN PABLO II</t>
  </si>
  <si>
    <t>MADRID RÍO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</si>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</sst>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1" fontId="0" fillId="0" borderId="0" xfId="0" applyNumberFormat="1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1" fontId="0" fillId="0" borderId="0" xfId="0" applyNumberFormat="1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 wrapText="1"/>
    </xf>
    <xf numFmtId="0" fontId="6" fillId="0" borderId="0" xfId="0" applyFont="1" applyFill="1"/>
    <xf numFmtId="1" fontId="6" fillId="0" borderId="0" xfId="0" applyNumberFormat="1" applyFont="1" applyFill="1"/>
    <xf numFmtId="1" fontId="7" fillId="0" borderId="0" xfId="0" applyNumberFormat="1" applyFont="1" applyAlignment="1">
      <alignment horizontal="righ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topLeftCell="D1" zoomScaleNormal="100" zoomScaleSheetLayoutView="100" workbookViewId="0">
      <selection activeCell="B22" sqref="B22"/>
    </sheetView>
  </sheetViews>
  <sheetFormatPr baseColWidth="10" defaultRowHeight="15" x14ac:dyDescent="0.25"/>
  <cols>
    <col min="1" max="1" width="62.85546875" bestFit="1" customWidth="1"/>
    <col min="2" max="2" width="22.140625" style="13" bestFit="1" customWidth="1"/>
    <col min="3" max="3" width="27.140625" style="13" bestFit="1" customWidth="1"/>
    <col min="4" max="4" width="19.5703125" style="13" customWidth="1"/>
    <col min="5" max="5" width="12.85546875" style="13" customWidth="1"/>
    <col min="6" max="6" width="15" style="13" customWidth="1"/>
    <col min="7" max="8" width="11.42578125" style="13" customWidth="1"/>
    <col min="9" max="9" width="17.42578125" style="13" customWidth="1"/>
    <col min="10" max="10" width="3.28515625" customWidth="1"/>
    <col min="15" max="15" width="16.7109375" customWidth="1"/>
  </cols>
  <sheetData>
    <row r="1" spans="1:15" s="7" customFormat="1" ht="35.25" customHeight="1" x14ac:dyDescent="0.2">
      <c r="A1" s="20" t="s">
        <v>8</v>
      </c>
      <c r="B1" s="20" t="s">
        <v>6</v>
      </c>
      <c r="C1" s="20" t="s">
        <v>7</v>
      </c>
      <c r="D1" s="21" t="s">
        <v>4</v>
      </c>
      <c r="E1" s="20" t="s">
        <v>0</v>
      </c>
      <c r="F1" s="20" t="s">
        <v>1</v>
      </c>
      <c r="G1" s="20" t="s">
        <v>2</v>
      </c>
      <c r="H1" s="20" t="s">
        <v>5</v>
      </c>
      <c r="I1" s="20" t="s">
        <v>3</v>
      </c>
    </row>
    <row r="2" spans="1:15" x14ac:dyDescent="0.25">
      <c r="A2" s="17" t="s">
        <v>14</v>
      </c>
      <c r="B2" s="8">
        <v>3.99</v>
      </c>
      <c r="C2" s="8">
        <v>38.159999999999997</v>
      </c>
      <c r="D2" s="9">
        <v>75</v>
      </c>
      <c r="E2" s="9">
        <v>5467</v>
      </c>
      <c r="F2" s="9">
        <v>7263</v>
      </c>
      <c r="G2" s="9">
        <v>136</v>
      </c>
      <c r="H2" s="9">
        <v>497</v>
      </c>
      <c r="I2" s="15">
        <f>SUM(D2:H2)</f>
        <v>13438</v>
      </c>
      <c r="K2" s="6"/>
      <c r="L2" s="4"/>
      <c r="N2" s="2"/>
      <c r="O2" s="2"/>
    </row>
    <row r="3" spans="1:15" x14ac:dyDescent="0.25">
      <c r="A3" s="17" t="s">
        <v>9</v>
      </c>
      <c r="B3" s="8">
        <v>7.73</v>
      </c>
      <c r="C3" s="8">
        <v>86.51</v>
      </c>
      <c r="D3" s="9">
        <v>168</v>
      </c>
      <c r="E3" s="9">
        <v>1177</v>
      </c>
      <c r="F3" s="9">
        <v>7128</v>
      </c>
      <c r="G3" s="9">
        <v>181</v>
      </c>
      <c r="H3" s="14">
        <v>18</v>
      </c>
      <c r="I3" s="15">
        <f>SUM(D3:H3)</f>
        <v>8672</v>
      </c>
      <c r="K3" s="6"/>
      <c r="L3" s="4"/>
      <c r="N3" s="2"/>
      <c r="O3" s="2"/>
    </row>
    <row r="4" spans="1:15" x14ac:dyDescent="0.25">
      <c r="A4" s="17" t="s">
        <v>15</v>
      </c>
      <c r="B4" s="8">
        <v>3.93</v>
      </c>
      <c r="C4" s="8">
        <v>11.72</v>
      </c>
      <c r="D4" s="9">
        <v>0</v>
      </c>
      <c r="E4" s="9">
        <v>1303</v>
      </c>
      <c r="F4" s="9">
        <v>0</v>
      </c>
      <c r="G4" s="9">
        <v>0</v>
      </c>
      <c r="H4" s="14">
        <v>0</v>
      </c>
      <c r="I4" s="15">
        <f>SUM(E4:H4)</f>
        <v>1303</v>
      </c>
      <c r="K4" s="6"/>
      <c r="L4" s="4"/>
      <c r="N4" s="2"/>
      <c r="O4" s="2"/>
    </row>
    <row r="5" spans="1:15" x14ac:dyDescent="0.25">
      <c r="A5" s="17" t="s">
        <v>16</v>
      </c>
      <c r="B5" s="8">
        <v>12.71</v>
      </c>
      <c r="C5" s="8">
        <v>80.459999999999994</v>
      </c>
      <c r="D5" s="9">
        <v>79</v>
      </c>
      <c r="E5" s="9">
        <v>558</v>
      </c>
      <c r="F5" s="9">
        <v>2567</v>
      </c>
      <c r="G5" s="9">
        <v>387</v>
      </c>
      <c r="H5" s="14">
        <v>8</v>
      </c>
      <c r="I5" s="15">
        <f t="shared" ref="I5:I9" si="0">SUM(D5:H5)</f>
        <v>3599</v>
      </c>
      <c r="K5" s="6"/>
      <c r="L5" s="4"/>
      <c r="N5" s="2"/>
      <c r="O5" s="2"/>
    </row>
    <row r="6" spans="1:15" x14ac:dyDescent="0.25">
      <c r="A6" s="18" t="s">
        <v>17</v>
      </c>
      <c r="B6" s="8">
        <v>10.039999999999999</v>
      </c>
      <c r="C6" s="8">
        <v>94.41</v>
      </c>
      <c r="D6" s="9">
        <v>239</v>
      </c>
      <c r="E6" s="9">
        <v>5759</v>
      </c>
      <c r="F6" s="9">
        <v>10504</v>
      </c>
      <c r="G6" s="9">
        <v>997</v>
      </c>
      <c r="H6" s="14">
        <v>9</v>
      </c>
      <c r="I6" s="15">
        <f t="shared" si="0"/>
        <v>17508</v>
      </c>
      <c r="K6" s="6"/>
      <c r="L6" s="4"/>
      <c r="N6" s="2"/>
      <c r="O6" s="2"/>
    </row>
    <row r="7" spans="1:15" x14ac:dyDescent="0.25">
      <c r="A7" s="18" t="s">
        <v>18</v>
      </c>
      <c r="B7" s="8">
        <v>10.195</v>
      </c>
      <c r="C7" s="8">
        <v>128.1</v>
      </c>
      <c r="D7" s="9">
        <v>3</v>
      </c>
      <c r="E7" s="9">
        <v>20</v>
      </c>
      <c r="F7" s="9">
        <v>229</v>
      </c>
      <c r="G7" s="9">
        <v>2</v>
      </c>
      <c r="H7" s="14">
        <v>0</v>
      </c>
      <c r="I7" s="15">
        <f>SUM(D7:H7)</f>
        <v>254</v>
      </c>
      <c r="K7" s="6"/>
      <c r="L7" s="4"/>
      <c r="N7" s="2"/>
      <c r="O7" s="2"/>
    </row>
    <row r="8" spans="1:15" x14ac:dyDescent="0.25">
      <c r="A8" s="18" t="s">
        <v>10</v>
      </c>
      <c r="B8" s="8">
        <v>8.07</v>
      </c>
      <c r="C8" s="8">
        <v>129.88999999999999</v>
      </c>
      <c r="D8" s="9">
        <v>0</v>
      </c>
      <c r="E8" s="9">
        <v>9</v>
      </c>
      <c r="F8" s="9">
        <v>210</v>
      </c>
      <c r="G8" s="9">
        <v>1</v>
      </c>
      <c r="H8" s="14">
        <v>0</v>
      </c>
      <c r="I8" s="15">
        <f t="shared" si="0"/>
        <v>220</v>
      </c>
      <c r="K8" s="6"/>
      <c r="L8" s="4"/>
      <c r="N8" s="2"/>
      <c r="O8" s="2"/>
    </row>
    <row r="9" spans="1:15" x14ac:dyDescent="0.25">
      <c r="A9" s="18" t="s">
        <v>19</v>
      </c>
      <c r="B9" s="8">
        <v>13.14</v>
      </c>
      <c r="C9" s="8">
        <v>97.03</v>
      </c>
      <c r="D9" s="9">
        <v>115</v>
      </c>
      <c r="E9" s="9">
        <v>1365</v>
      </c>
      <c r="F9" s="9">
        <v>5979</v>
      </c>
      <c r="G9" s="9">
        <v>155</v>
      </c>
      <c r="H9" s="14">
        <v>17</v>
      </c>
      <c r="I9" s="15">
        <f t="shared" si="0"/>
        <v>7631</v>
      </c>
      <c r="K9" s="6"/>
      <c r="L9" s="4"/>
      <c r="N9" s="2"/>
      <c r="O9" s="2"/>
    </row>
    <row r="10" spans="1:15" x14ac:dyDescent="0.25">
      <c r="A10" s="18" t="s">
        <v>20</v>
      </c>
      <c r="B10" s="8">
        <v>10.16</v>
      </c>
      <c r="C10" s="8">
        <v>73.86</v>
      </c>
      <c r="D10" s="9">
        <v>22</v>
      </c>
      <c r="E10" s="9">
        <v>218</v>
      </c>
      <c r="F10" s="9">
        <v>910</v>
      </c>
      <c r="G10" s="9">
        <v>13</v>
      </c>
      <c r="H10" s="14">
        <v>5</v>
      </c>
      <c r="I10" s="15">
        <f>SUM(D10:H10)</f>
        <v>1168</v>
      </c>
      <c r="K10" s="6"/>
      <c r="L10" s="4"/>
      <c r="N10" s="2"/>
      <c r="O10" s="2"/>
    </row>
    <row r="11" spans="1:15" x14ac:dyDescent="0.25">
      <c r="A11" s="18" t="s">
        <v>11</v>
      </c>
      <c r="B11" s="8">
        <v>12.98</v>
      </c>
      <c r="C11" s="8">
        <v>63.68</v>
      </c>
      <c r="D11" s="9">
        <v>42</v>
      </c>
      <c r="E11" s="9">
        <v>301</v>
      </c>
      <c r="F11" s="9">
        <v>6756</v>
      </c>
      <c r="G11" s="9">
        <v>38</v>
      </c>
      <c r="H11" s="14">
        <v>2</v>
      </c>
      <c r="I11" s="15">
        <f>SUM(D11:H11)</f>
        <v>7139</v>
      </c>
      <c r="K11" s="6"/>
      <c r="L11" s="4"/>
      <c r="N11" s="2"/>
      <c r="O11" s="2"/>
    </row>
    <row r="12" spans="1:15" x14ac:dyDescent="0.25">
      <c r="A12" s="18" t="s">
        <v>12</v>
      </c>
      <c r="B12" s="8">
        <v>13.81</v>
      </c>
      <c r="C12" s="8">
        <v>159.35</v>
      </c>
      <c r="D12" s="9">
        <v>0</v>
      </c>
      <c r="E12" s="9">
        <v>12</v>
      </c>
      <c r="F12" s="9">
        <v>67</v>
      </c>
      <c r="G12" s="9">
        <v>36</v>
      </c>
      <c r="H12" s="14">
        <v>0</v>
      </c>
      <c r="I12" s="15">
        <f>SUM(D12:H12)</f>
        <v>115</v>
      </c>
      <c r="L12" s="4"/>
      <c r="N12" s="2"/>
      <c r="O12" s="2"/>
    </row>
    <row r="13" spans="1:15" x14ac:dyDescent="0.25">
      <c r="A13" s="18" t="s">
        <v>21</v>
      </c>
      <c r="B13" s="8">
        <v>3.92</v>
      </c>
      <c r="C13" s="8">
        <v>26.99</v>
      </c>
      <c r="D13" s="9">
        <v>1872</v>
      </c>
      <c r="E13" s="9">
        <v>3575</v>
      </c>
      <c r="F13" s="9">
        <v>273</v>
      </c>
      <c r="G13" s="9">
        <v>104</v>
      </c>
      <c r="H13" s="14">
        <v>0</v>
      </c>
      <c r="I13" s="15">
        <f>SUM(D13:H13)</f>
        <v>5824</v>
      </c>
      <c r="K13" s="6"/>
      <c r="L13" s="4"/>
      <c r="N13" s="2"/>
      <c r="O13" s="2"/>
    </row>
    <row r="14" spans="1:15" x14ac:dyDescent="0.25">
      <c r="A14" s="18" t="s">
        <v>22</v>
      </c>
      <c r="B14" s="8">
        <v>4.8099999999999996</v>
      </c>
      <c r="C14" s="8">
        <v>43.78</v>
      </c>
      <c r="D14" s="9">
        <v>1097</v>
      </c>
      <c r="E14" s="9">
        <v>509</v>
      </c>
      <c r="F14" s="9">
        <v>11912</v>
      </c>
      <c r="G14" s="9">
        <v>464</v>
      </c>
      <c r="H14" s="14">
        <v>332</v>
      </c>
      <c r="I14" s="15">
        <f>SUM(D14:H14)</f>
        <v>14314</v>
      </c>
      <c r="K14" s="6"/>
      <c r="L14" s="4"/>
      <c r="N14" s="2"/>
      <c r="O14" s="2"/>
    </row>
    <row r="15" spans="1:15" x14ac:dyDescent="0.25">
      <c r="A15" s="18" t="s">
        <v>23</v>
      </c>
      <c r="B15" s="8">
        <v>4.45</v>
      </c>
      <c r="C15" s="8">
        <v>34.479999999999997</v>
      </c>
      <c r="D15" s="9">
        <v>72</v>
      </c>
      <c r="E15" s="9">
        <v>774</v>
      </c>
      <c r="F15" s="9">
        <v>735</v>
      </c>
      <c r="G15" s="9">
        <v>0</v>
      </c>
      <c r="H15" s="14">
        <v>27</v>
      </c>
      <c r="I15" s="15">
        <f t="shared" ref="I15" si="1">SUM(D15:H15)</f>
        <v>1608</v>
      </c>
      <c r="K15" s="6"/>
      <c r="L15" s="4"/>
      <c r="N15" s="2"/>
      <c r="O15" s="2"/>
    </row>
    <row r="16" spans="1:15" x14ac:dyDescent="0.25">
      <c r="A16" s="18" t="s">
        <v>24</v>
      </c>
      <c r="B16" s="8">
        <v>5.59</v>
      </c>
      <c r="C16" s="8">
        <v>32.49</v>
      </c>
      <c r="D16" s="9">
        <v>4</v>
      </c>
      <c r="E16" s="9">
        <v>8514</v>
      </c>
      <c r="F16" s="9">
        <v>7070</v>
      </c>
      <c r="G16" s="9">
        <v>191</v>
      </c>
      <c r="H16" s="14">
        <v>14</v>
      </c>
      <c r="I16" s="15">
        <f>SUM(D16:H16)</f>
        <v>15793</v>
      </c>
      <c r="K16" s="6"/>
      <c r="L16" s="4"/>
      <c r="N16" s="2"/>
      <c r="O16" s="2"/>
    </row>
    <row r="17" spans="1:15" x14ac:dyDescent="0.25">
      <c r="A17" s="18" t="s">
        <v>13</v>
      </c>
      <c r="B17" s="8">
        <v>4.6609999999999996</v>
      </c>
      <c r="C17" s="8">
        <v>25.867000000000001</v>
      </c>
      <c r="D17" s="9">
        <v>758</v>
      </c>
      <c r="E17" s="9">
        <v>10808</v>
      </c>
      <c r="F17" s="9">
        <v>3627</v>
      </c>
      <c r="G17" s="9">
        <v>34</v>
      </c>
      <c r="H17" s="14">
        <v>83</v>
      </c>
      <c r="I17" s="15">
        <f>SUM(D17:H17)</f>
        <v>15310</v>
      </c>
      <c r="K17" s="6"/>
      <c r="L17" s="4"/>
      <c r="N17" s="2"/>
      <c r="O17" s="2"/>
    </row>
    <row r="18" spans="1:15" x14ac:dyDescent="0.25">
      <c r="A18" s="19" t="s">
        <v>25</v>
      </c>
      <c r="B18" s="5"/>
      <c r="C18" s="5"/>
      <c r="D18" s="10"/>
      <c r="E18" s="11"/>
      <c r="F18" s="11"/>
      <c r="G18" s="11"/>
      <c r="H18" s="11"/>
      <c r="I18" s="11">
        <f>SUM(I2:I17)</f>
        <v>113896</v>
      </c>
      <c r="L18" s="4"/>
      <c r="N18" s="2"/>
      <c r="O18" s="2"/>
    </row>
    <row r="19" spans="1:15" x14ac:dyDescent="0.25">
      <c r="B19" s="5"/>
      <c r="C19" s="5"/>
      <c r="D19" s="10"/>
      <c r="E19" s="11"/>
      <c r="F19" s="11"/>
      <c r="G19" s="11"/>
      <c r="H19" s="11"/>
      <c r="I19" s="11"/>
      <c r="L19" s="4"/>
      <c r="N19" s="2"/>
      <c r="O19" s="2"/>
    </row>
    <row r="20" spans="1:15" x14ac:dyDescent="0.25">
      <c r="B20" s="5"/>
      <c r="C20" s="5"/>
      <c r="D20" s="10"/>
      <c r="E20" s="11"/>
      <c r="F20" s="11"/>
      <c r="G20" s="11"/>
      <c r="H20" s="11"/>
      <c r="I20" s="11"/>
      <c r="L20" s="4"/>
      <c r="N20" s="2"/>
      <c r="O20" s="2"/>
    </row>
    <row r="21" spans="1:15" x14ac:dyDescent="0.25">
      <c r="B21" s="5"/>
      <c r="C21" s="5"/>
      <c r="D21" s="10"/>
      <c r="E21" s="11"/>
      <c r="F21" s="11"/>
      <c r="G21" s="11"/>
      <c r="H21" s="11"/>
      <c r="I21" s="11"/>
      <c r="L21" s="4"/>
      <c r="N21" s="2"/>
      <c r="O21" s="2"/>
    </row>
    <row r="22" spans="1:15" x14ac:dyDescent="0.25">
      <c r="B22" s="5"/>
      <c r="C22" s="5"/>
      <c r="D22" s="10"/>
      <c r="E22" s="11"/>
      <c r="F22" s="11"/>
      <c r="G22" s="11"/>
      <c r="H22" s="11"/>
      <c r="I22" s="11"/>
      <c r="L22" s="4"/>
      <c r="N22" s="2"/>
      <c r="O22" s="2"/>
    </row>
    <row r="23" spans="1:15" s="1" customFormat="1" x14ac:dyDescent="0.25">
      <c r="B23" s="5"/>
      <c r="C23" s="5"/>
      <c r="D23" s="12"/>
      <c r="E23" s="12"/>
      <c r="F23" s="12"/>
      <c r="G23" s="12"/>
      <c r="H23" s="12"/>
      <c r="I23" s="16"/>
      <c r="L23" s="4"/>
      <c r="N23" s="2"/>
      <c r="O23" s="3"/>
    </row>
  </sheetData>
  <phoneticPr fontId="2" type="noConversion"/>
  <pageMargins left="0.7" right="0.7" top="0.75" bottom="0.75" header="0.3" footer="0.3"/>
  <pageSetup paperSize="9" scale="56" orientation="landscape" r:id="rId1"/>
  <colBreaks count="1" manualBreakCount="1">
    <brk id="9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ARBOLADO</vt:lpstr>
      <vt:lpstr>ARBOLADO!Área_de_impresión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2018-09-14T07:41:34Z</dcterms:created>
  <dcterms:modified xsi:type="dcterms:W3CDTF">2020-11-20T11:56:13Z</dcterms:modified>
</cp:coreProperties>
</file>