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D303847C-C4FA-408F-97AA-D553EDB88E3C}" xr6:coauthVersionLast="47" xr6:coauthVersionMax="47" xr10:uidLastSave="{00000000-0000-0000-0000-000000000000}"/>
  <bookViews>
    <workbookView xWindow="350" yWindow="340" windowWidth="16480" windowHeight="9720" activeTab="1" xr2:uid="{00000000-000D-0000-FFFF-FFFF00000000}"/>
  </bookViews>
  <sheets>
    <sheet name="Superficie PARQUES H_S_F " sheetId="9" r:id="rId1"/>
    <sheet name="Spf. ParquesHSyF por Distrito " sheetId="8"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9" l="1"/>
  <c r="B29" i="9"/>
  <c r="D3" i="8"/>
  <c r="D4" i="8"/>
  <c r="D5" i="8"/>
  <c r="D6" i="8"/>
  <c r="D7" i="8"/>
  <c r="D8" i="8"/>
  <c r="D9" i="8"/>
  <c r="D10" i="8"/>
  <c r="D11" i="8"/>
  <c r="D12" i="8"/>
  <c r="D13" i="8"/>
  <c r="D14" i="8"/>
  <c r="D15" i="8"/>
  <c r="D16" i="8"/>
  <c r="D17" i="8"/>
  <c r="D18" i="8"/>
  <c r="D19" i="8"/>
  <c r="D20" i="8"/>
  <c r="D21" i="8"/>
  <c r="D22" i="8"/>
  <c r="D23" i="8"/>
</calcChain>
</file>

<file path=xl/sharedStrings.xml><?xml version="1.0" encoding="utf-8"?>
<sst xmlns="http://schemas.openxmlformats.org/spreadsheetml/2006/main" count="114" uniqueCount="103">
  <si>
    <t>JARDINES DE SABATINI</t>
  </si>
  <si>
    <t>JARDINES DEL BUEN RETIRO</t>
  </si>
  <si>
    <t>Total</t>
  </si>
  <si>
    <t>Zona verde Juan Pablo II</t>
  </si>
  <si>
    <t>Pistas deportivas</t>
  </si>
  <si>
    <t xml:space="preserve">Total </t>
  </si>
  <si>
    <t>Aparcamiento Principal</t>
  </si>
  <si>
    <t>Aparcamiento del Auditorio</t>
  </si>
  <si>
    <t>Aparcamiento de la Avda. de Logroño</t>
  </si>
  <si>
    <t>Aparcamiento Puerta Norte</t>
  </si>
  <si>
    <t>Zona  Juan Carlos I sin aparcamientos</t>
  </si>
  <si>
    <t>OBSERVACIONES</t>
  </si>
  <si>
    <t xml:space="preserve">Área (ha) </t>
  </si>
  <si>
    <t>Total:</t>
  </si>
  <si>
    <t>JARDINES PLAZA DE ORIENTE-JARDÍN DEL CABO NOVAL-JARDÍN DE LEPANTO</t>
  </si>
  <si>
    <t>Supeficie (ha)</t>
  </si>
  <si>
    <t xml:space="preserve">PARQUE LINEAL DEL MANZANARES </t>
  </si>
  <si>
    <t xml:space="preserve">PARQUE JUAN PABLO II </t>
  </si>
  <si>
    <t xml:space="preserve">PARQUE JUAN CARLOS I </t>
  </si>
  <si>
    <t>Zona verde Madrid Rio</t>
  </si>
  <si>
    <t xml:space="preserve">PARQUE MADRID RÍO </t>
  </si>
  <si>
    <t>ÁRBOLES DEL AIRE</t>
  </si>
  <si>
    <t>PARQUE DE LA DEHESA DE LA VILLA</t>
  </si>
  <si>
    <t>BARAJAS</t>
  </si>
  <si>
    <t>SALAMANCA</t>
  </si>
  <si>
    <t>CENTRO</t>
  </si>
  <si>
    <t>RETIRO</t>
  </si>
  <si>
    <t>HORTALEZA</t>
  </si>
  <si>
    <t>USERA</t>
  </si>
  <si>
    <t>VILLA DE VALLECAS</t>
  </si>
  <si>
    <t>CARABANCHEL</t>
  </si>
  <si>
    <t>MORATALAZ</t>
  </si>
  <si>
    <t>SUPERFICIE DE PARQUES HISTÓRICOS, SINGULARES Y FORESTALES EN CADA DISTRITO</t>
  </si>
  <si>
    <t>Nº_Distrito</t>
  </si>
  <si>
    <t>DISTRITO</t>
  </si>
  <si>
    <t>ARGANZUELA</t>
  </si>
  <si>
    <t>CHAMARTÍN</t>
  </si>
  <si>
    <t>TETUÁN</t>
  </si>
  <si>
    <t>CHAMBERÍ</t>
  </si>
  <si>
    <t>FUENCARRAL - EL PARDO</t>
  </si>
  <si>
    <t>LATINA</t>
  </si>
  <si>
    <t>PUENTE DE VALLECAS</t>
  </si>
  <si>
    <t>CIUDAD LINEAL</t>
  </si>
  <si>
    <t>VILLAVERDE</t>
  </si>
  <si>
    <t>VICÁLVARO</t>
  </si>
  <si>
    <t>ÁREA FORESTAL DE TRES CANTOS (fuera del municipio de Madrid)</t>
  </si>
  <si>
    <t>MONCLOA-ARAVACA (1)</t>
  </si>
  <si>
    <t>Superficie ha</t>
  </si>
  <si>
    <t xml:space="preserve">ZONAS VERDES DISTRITO C - LAS TABLAS  </t>
  </si>
  <si>
    <t>JARDÍN DE LA QUINTA DE LA FUENTE DEL BERRO</t>
  </si>
  <si>
    <t>JARDÍN DE LA QUINTA DE LOS MOLINOS</t>
  </si>
  <si>
    <t>JARDÍN DE 'EL CAPRICHO' DE LA ALAMEDA DE OSUNA</t>
  </si>
  <si>
    <t>CUÑA VERDE DE O´DONNELL Y  FUENTE CARRANTONA</t>
  </si>
  <si>
    <t>PARQUE FORESTAL DE VALDEBEBAS - FELIPE VI</t>
  </si>
  <si>
    <t>[2] PARQUE JUAN PABLO II</t>
  </si>
  <si>
    <t>[3] PARQUE JUAN CARLOS I</t>
  </si>
  <si>
    <t>Superficie del recinto del parque, excluyendo las pistas deportivas no gestionadas por la D.G. de Gestión del Agua y Zonas Verdes. Vease nota [2]</t>
  </si>
  <si>
    <t>NOMBRE PARQUE</t>
  </si>
  <si>
    <t xml:space="preserve">PARQUE DE LA CASA DE CAMPO </t>
  </si>
  <si>
    <t>[6] PARQUE DE LA CASA DE CAMPO</t>
  </si>
  <si>
    <t>NOTA (1)</t>
  </si>
  <si>
    <t>Superficie m2 2024</t>
  </si>
  <si>
    <t>Superficie ha 2024</t>
  </si>
  <si>
    <t>JARDINES DE LA PLAZA DE ESPAÑA</t>
  </si>
  <si>
    <t>PARQUE DE LA GAVIA</t>
  </si>
  <si>
    <t>PARQUE DE LA ATALAYUELA</t>
  </si>
  <si>
    <t>BOSQUE DE LOS ABRAZOS PERDIDOS</t>
  </si>
  <si>
    <t>PARQUE LINEAL DE MANZANARES SUR</t>
  </si>
  <si>
    <t>PARQUE DE LAS COMUNIDADES</t>
  </si>
  <si>
    <t xml:space="preserve">PARQUE DEL OESTE - TEMPLO DE DEBOD </t>
  </si>
  <si>
    <t>ROSALEDA DE MADRID "RAMON ORTIZ"</t>
  </si>
  <si>
    <t>PARQUE PRINCESA LEONOR</t>
  </si>
  <si>
    <t>Palacio Cristal de Arganzuela y Centro de intertretación</t>
  </si>
  <si>
    <t xml:space="preserve">Superficie de zonas no conservadas por  la D. G. de Gestión del Agua y Zonas Verdes </t>
  </si>
  <si>
    <t>JARDÍN DE LA  QUINTA DE TORRE ARIAS</t>
  </si>
  <si>
    <t>LABORATIO DE CULTIVO IN VITRO</t>
  </si>
  <si>
    <t>VIVERO DE MIGAS CALIENTES</t>
  </si>
  <si>
    <t>VIVERO DE LA CASA DE CAMPO</t>
  </si>
  <si>
    <t>VIVERO DE ESTUFAS DEL RETIRO</t>
  </si>
  <si>
    <t>TALLERES DE  ESTUFAS DEL RETIRO</t>
  </si>
  <si>
    <t>[1]  PARQUE MADRID RÍO</t>
  </si>
  <si>
    <t xml:space="preserve"> Véase nota [1]</t>
  </si>
  <si>
    <t>[4] PARQUE FORESTAL DE VALDEBEBAS - FELIPE VI</t>
  </si>
  <si>
    <t>Superficie total conservada por la D. G. de Gestión del Agua y Zonas Verdes. Véase nota [3]</t>
  </si>
  <si>
    <t xml:space="preserve">Zona no conservada por la D. G. de Gestión del Agua y Zonas Verdes </t>
  </si>
  <si>
    <t>Superficie total conservada por la D. G. de Gestión del Agua y Zonas Verdes. Véase nota [4]</t>
  </si>
  <si>
    <t>Superficie total conservada por la D. G. de Gestión del Agua y Zonas Verdes. Véase nota [5]</t>
  </si>
  <si>
    <t xml:space="preserve">Superficie total conservada por la D. G. de Gestión del Agua y Zonas Verdes: zona  forestal y otras superficies. Véase nota [6]. </t>
  </si>
  <si>
    <t>[5] PARQUE PRINCESA LEONOR</t>
  </si>
  <si>
    <t>Zona Parque Princesa Leonor</t>
  </si>
  <si>
    <t>Fachada urbana de Valdebebas</t>
  </si>
  <si>
    <t>Zona Parque Forestal Valdebebas - Felipe VI</t>
  </si>
  <si>
    <t xml:space="preserve">Fachada Aeropuerto, Barajas y T4 </t>
  </si>
  <si>
    <t xml:space="preserve">SAN BLAS - CANILLEJAS </t>
  </si>
  <si>
    <t>Superficie (ha)</t>
  </si>
  <si>
    <t xml:space="preserve">En el distrito de Moncloa-Aravaca se ha utilizado la superficie en conservación de la Casa de Campo (1405,87 ha) y no la totalidad del recinto ocupado por este espacio </t>
  </si>
  <si>
    <t>Superficie Total  según Plan Especial de Protección y Ordenación de la Casa de Campo 1997 (APE.09.19)</t>
  </si>
  <si>
    <t xml:space="preserve">Superficie de la Casa de Campo en conservación  por  la D. G. de Gestión del Agua y Zonas Verdes (parques forestales) </t>
  </si>
  <si>
    <t xml:space="preserve">Superficie de la Casa de Campo en conservación  por  la D. G. de Gestión del Agua y Zonas Verdes (parques singulares y viveros) </t>
  </si>
  <si>
    <t>Corresponde al área del Vivero de la Casa de Campo (18,37 ha)  y a una zona (0,45 ha) incluida actualmente en el Parque Madrid - Río (Calle Dante)</t>
  </si>
  <si>
    <t>Véase nota [7]</t>
  </si>
  <si>
    <t xml:space="preserve">[7] Los datos registrados para el Parque Lineal del Manzanares en 2024 comprenden tanto el Parque Lineal del Manzanares como el Parque Lineal de Manzanares Sur cuyos datos pueden ser desglosados de la siguiente manera:  </t>
  </si>
  <si>
    <t>[8] SUPERFICIE DE VIVEROS Y LABORATORIOS NO INCLUIDA EN ESTA LISTA NI EN LA SUPERFICIE POR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</si>
</sst>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9">
    <font>
      <sz val="11"/>
      <color theme="1"/>
      <name val="Calibri"/>
      <family val="2"/>
      <scheme val="minor"/>
    </font>
    <font>
      <b/>
      <sz val="11"/>
      <color theme="1"/>
      <name val="Calibri"/>
      <family val="2"/>
      <scheme val="minor"/>
    </font>
    <font>
      <b/>
      <sz val="11"/>
      <color theme="1"/>
      <name val="Cambria"/>
      <family val="1"/>
    </font>
    <font>
      <sz val="11"/>
      <color theme="1"/>
      <name val="Cambria"/>
      <family val="1"/>
    </font>
    <font>
      <b/>
      <sz val="10"/>
      <color theme="1"/>
      <name val="Cambria"/>
      <family val="1"/>
    </font>
    <font>
      <b/>
      <sz val="10.5"/>
      <color theme="1"/>
      <name val="Cambria"/>
      <family val="1"/>
    </font>
    <font>
      <b/>
      <sz val="11"/>
      <name val="Cambria"/>
      <family val="1"/>
    </font>
    <font>
      <b/>
      <sz val="11"/>
      <color theme="0"/>
      <name val="Cambria"/>
      <family val="1"/>
    </font>
    <font>
      <b/>
      <sz val="12"/>
      <color theme="1"/>
      <name val="Cambria"/>
      <family val="1"/>
    </font>
    <font>
      <sz val="11"/>
      <name val="Cambria"/>
      <family val="1"/>
    </font>
    <font>
      <b/>
      <sz val="10"/>
      <name val="Cambria"/>
      <family val="1"/>
    </font>
    <font>
      <sz val="10"/>
      <name val="Cambria"/>
      <family val="1"/>
    </font>
    <font>
      <sz val="10"/>
      <color theme="1"/>
      <name val="Cambria"/>
      <family val="1"/>
    </font>
    <font>
      <sz val="11"/>
      <color theme="1"/>
      <name val="Calibri"/>
      <family val="2"/>
      <scheme val="minor"/>
    </font>
    <font>
      <sz val="11"/>
      <color theme="1"/>
      <name val="xanvr"/>
    </font>
    <font>
      <b/>
      <sz val="13"/>
      <color theme="1"/>
      <name val="Cambria"/>
      <family val="1"/>
    </font>
    <font>
      <sz val="11"/>
      <color rgb="FFFF0000"/>
      <name val="Calibri"/>
      <family val="2"/>
      <scheme val="minor"/>
    </font>
    <font>
      <sz val="12"/>
      <color theme="1"/>
      <name val="Cambria"/>
      <family val="1"/>
    </font>
    <font>
      <b/>
      <sz val="11"/>
      <name val="Calibri"/>
      <family val="2"/>
      <scheme val="minor"/>
    </font>
    <font>
      <b/>
      <sz val="11"/>
      <color rgb="FFFF0000"/>
      <name val="Calibri"/>
      <family val="2"/>
      <scheme val="minor"/>
    </font>
    <font>
      <sz val="11"/>
      <color rgb="FFFF0000"/>
      <name val="Cambria"/>
      <family val="1"/>
    </font>
    <font>
      <b/>
      <sz val="10.5"/>
      <name val="Cambria"/>
      <family val="1"/>
    </font>
    <font>
      <b/>
      <sz val="11"/>
      <color rgb="FF00B050"/>
      <name val="Cambria"/>
      <family val="1"/>
    </font>
    <font>
      <i/>
      <sz val="11"/>
      <name val="Cambria"/>
      <family val="1"/>
    </font>
    <font>
      <sz val="11"/>
      <color rgb="FF0070C0"/>
      <name val="Calibri"/>
      <family val="2"/>
      <scheme val="minor"/>
    </font>
    <font>
      <sz val="11"/>
      <color rgb="FF00B050"/>
      <name val="Calibri"/>
      <family val="2"/>
      <scheme val="minor"/>
    </font>
    <font>
      <sz val="8"/>
      <name val="Calibri"/>
      <family val="2"/>
      <scheme val="minor"/>
    </font>
    <font>
      <sz val="12"/>
      <color rgb="FF000000"/>
      <name val="Calibri"/>
      <family val="2"/>
      <scheme val="minor"/>
    </font>
    <font>
      <sz val="11"/>
      <color theme="1"/>
      <name val="Cambria"/>
      <family val="1"/>
    </font>
    <font>
      <sz val="12"/>
      <name val="Cambria"/>
      <family val="1"/>
    </font>
    <font>
      <b/>
      <sz val="12"/>
      <name val="Cambria"/>
      <family val="1"/>
    </font>
    <font>
      <i/>
      <sz val="10"/>
      <color theme="1"/>
      <name val="Cambria"/>
      <family val="1"/>
    </font>
    <font>
      <i/>
      <sz val="11"/>
      <color theme="1"/>
      <name val="Cambria"/>
      <family val="1"/>
    </font>
    <font>
      <i/>
      <sz val="11"/>
      <color theme="1"/>
      <name val="Calibri"/>
      <family val="2"/>
      <scheme val="minor"/>
    </font>
    <font>
      <b/>
      <sz val="12"/>
      <color theme="0" tint="-0.499984740745262"/>
      <name val="Cambria"/>
      <family val="1"/>
    </font>
    <font>
      <b/>
      <sz val="11"/>
      <color theme="0" tint="-0.499984740745262"/>
      <name val="Cambria"/>
      <family val="1"/>
    </font>
    <font>
      <i/>
      <sz val="11"/>
      <color rgb="FFFF0000"/>
      <name val="Cambria"/>
      <family val="1"/>
    </font>
    <font>
      <b/>
      <i/>
      <sz val="11"/>
      <color rgb="FFFF0000"/>
      <name val="Cambria"/>
      <family val="1"/>
    </font>
    <font>
      <b/>
      <sz val="13"/>
      <color theme="0"/>
      <name val="Cambria"/>
      <family val="1"/>
    </font>
  </fonts>
  <fills count="10">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0"/>
        <bgColor indexed="64"/>
      </patternFill>
    </fill>
    <fill>
      <patternFill patternType="solid">
        <fgColor theme="0"/>
        <bgColor theme="4" tint="0.79998168889431442"/>
      </patternFill>
    </fill>
    <fill>
      <patternFill patternType="solid">
        <fgColor theme="9"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theme="4" tint="0.79998168889431442"/>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auto="1"/>
      </left>
      <right style="thin">
        <color indexed="64"/>
      </right>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theme="4" tint="0.39997558519241921"/>
      </right>
      <top style="thin">
        <color theme="4" tint="0.39997558519241921"/>
      </top>
      <bottom style="thin">
        <color theme="4" tint="0.39997558519241921"/>
      </bottom>
      <diagonal/>
    </border>
    <border>
      <left/>
      <right style="thin">
        <color indexed="64"/>
      </right>
      <top/>
      <bottom/>
      <diagonal/>
    </border>
    <border>
      <left style="thin">
        <color theme="4" tint="0.39997558519241921"/>
      </left>
      <right style="thin">
        <color indexed="64"/>
      </right>
      <top style="thin">
        <color theme="4" tint="0.39997558519241921"/>
      </top>
      <bottom style="thin">
        <color theme="4" tint="0.39997558519241921"/>
      </bottom>
      <diagonal/>
    </border>
  </borders>
  <cellStyleXfs count="2">
    <xf numFmtId="0" fontId="0" fillId="0" borderId="0"/>
    <xf numFmtId="164" fontId="13" fillId="0" borderId="0" applyFont="0" applyFill="0" applyBorder="0" applyAlignment="0" applyProtection="0"/>
  </cellStyleXfs>
  <cellXfs count="120">
    <xf numFmtId="0" fontId="0" fillId="0" borderId="0" xfId="0"/>
    <xf numFmtId="0" fontId="2" fillId="0" borderId="0" xfId="0" applyFont="1" applyAlignment="1">
      <alignment horizontal="center"/>
    </xf>
    <xf numFmtId="2" fontId="1" fillId="0" borderId="0" xfId="0" applyNumberFormat="1" applyFont="1" applyAlignment="1">
      <alignment horizontal="center"/>
    </xf>
    <xf numFmtId="0" fontId="3" fillId="0" borderId="0" xfId="0" applyFont="1"/>
    <xf numFmtId="2" fontId="0" fillId="0" borderId="0" xfId="0" applyNumberFormat="1" applyAlignment="1">
      <alignment horizontal="center"/>
    </xf>
    <xf numFmtId="0" fontId="3" fillId="0" borderId="0" xfId="0" applyFont="1" applyAlignment="1">
      <alignment horizontal="center"/>
    </xf>
    <xf numFmtId="0" fontId="7" fillId="3" borderId="1" xfId="0" applyFont="1" applyFill="1" applyBorder="1" applyAlignment="1">
      <alignment horizontal="center"/>
    </xf>
    <xf numFmtId="0" fontId="8" fillId="0" borderId="0" xfId="0" applyFont="1" applyAlignment="1">
      <alignment horizontal="right"/>
    </xf>
    <xf numFmtId="0" fontId="10" fillId="0" borderId="0" xfId="0" applyFont="1"/>
    <xf numFmtId="2" fontId="2" fillId="0" borderId="0" xfId="0" applyNumberFormat="1" applyFont="1" applyAlignment="1">
      <alignment horizontal="center"/>
    </xf>
    <xf numFmtId="164" fontId="14" fillId="0" borderId="0" xfId="1" applyFont="1" applyAlignment="1">
      <alignment horizontal="center"/>
    </xf>
    <xf numFmtId="2" fontId="1" fillId="0" borderId="0" xfId="0" applyNumberFormat="1" applyFont="1" applyAlignment="1">
      <alignment horizontal="left"/>
    </xf>
    <xf numFmtId="4" fontId="0" fillId="0" borderId="0" xfId="0" applyNumberFormat="1"/>
    <xf numFmtId="0" fontId="9" fillId="0" borderId="0" xfId="0" applyFont="1" applyBorder="1" applyAlignment="1">
      <alignment vertical="center" wrapText="1"/>
    </xf>
    <xf numFmtId="0" fontId="3" fillId="0" borderId="0" xfId="0" applyFont="1" applyBorder="1" applyAlignment="1">
      <alignment horizontal="center" vertical="center"/>
    </xf>
    <xf numFmtId="1" fontId="12" fillId="0" borderId="0" xfId="0" applyNumberFormat="1" applyFont="1" applyBorder="1"/>
    <xf numFmtId="0" fontId="3" fillId="6" borderId="0" xfId="0" applyFont="1" applyFill="1" applyAlignment="1">
      <alignment horizontal="center"/>
    </xf>
    <xf numFmtId="4" fontId="3" fillId="0" borderId="2" xfId="0" applyNumberFormat="1" applyFont="1" applyBorder="1" applyAlignment="1">
      <alignment horizontal="center"/>
    </xf>
    <xf numFmtId="4" fontId="3" fillId="0" borderId="4" xfId="0" applyNumberFormat="1" applyFont="1" applyFill="1" applyBorder="1" applyAlignment="1">
      <alignment horizontal="center"/>
    </xf>
    <xf numFmtId="1" fontId="2" fillId="0" borderId="5" xfId="0" applyNumberFormat="1" applyFont="1" applyBorder="1" applyAlignment="1">
      <alignment horizontal="right"/>
    </xf>
    <xf numFmtId="1" fontId="3" fillId="0" borderId="2" xfId="0" applyNumberFormat="1" applyFont="1" applyBorder="1"/>
    <xf numFmtId="1" fontId="3" fillId="0" borderId="4" xfId="0" applyNumberFormat="1" applyFont="1" applyBorder="1"/>
    <xf numFmtId="4" fontId="3" fillId="0" borderId="4" xfId="0" applyNumberFormat="1" applyFont="1" applyBorder="1" applyAlignment="1">
      <alignment horizontal="center"/>
    </xf>
    <xf numFmtId="1" fontId="3" fillId="0" borderId="4" xfId="0" applyNumberFormat="1" applyFont="1" applyBorder="1" applyAlignment="1">
      <alignment horizontal="left"/>
    </xf>
    <xf numFmtId="0" fontId="15" fillId="7" borderId="0" xfId="0" applyFont="1" applyFill="1" applyAlignment="1">
      <alignment horizontal="center"/>
    </xf>
    <xf numFmtId="0" fontId="4" fillId="0" borderId="0" xfId="0" applyFont="1" applyAlignment="1">
      <alignment horizontal="center"/>
    </xf>
    <xf numFmtId="0" fontId="9" fillId="0" borderId="0" xfId="0" applyFont="1"/>
    <xf numFmtId="0" fontId="0" fillId="0" borderId="0" xfId="0" applyAlignment="1">
      <alignment horizontal="left"/>
    </xf>
    <xf numFmtId="0" fontId="0" fillId="0" borderId="0" xfId="0" applyAlignment="1">
      <alignment horizontal="center"/>
    </xf>
    <xf numFmtId="0" fontId="0" fillId="0" borderId="0" xfId="0" applyAlignment="1"/>
    <xf numFmtId="0" fontId="20" fillId="0" borderId="0" xfId="0" applyFont="1" applyAlignment="1">
      <alignment horizontal="left"/>
    </xf>
    <xf numFmtId="0" fontId="25" fillId="0" borderId="0" xfId="0" applyFont="1"/>
    <xf numFmtId="0" fontId="19" fillId="0" borderId="0" xfId="0" applyFont="1" applyAlignment="1">
      <alignment horizontal="center"/>
    </xf>
    <xf numFmtId="0" fontId="19" fillId="0" borderId="0" xfId="0" applyFont="1" applyAlignment="1"/>
    <xf numFmtId="0" fontId="6" fillId="4" borderId="0" xfId="0" applyFont="1" applyFill="1"/>
    <xf numFmtId="2" fontId="18" fillId="4" borderId="0" xfId="0" applyNumberFormat="1" applyFont="1" applyFill="1" applyAlignment="1">
      <alignment horizontal="center"/>
    </xf>
    <xf numFmtId="0" fontId="16" fillId="0" borderId="0" xfId="0" applyFont="1"/>
    <xf numFmtId="0" fontId="3" fillId="0" borderId="0" xfId="0" applyFont="1" applyAlignment="1">
      <alignment vertical="center"/>
    </xf>
    <xf numFmtId="0" fontId="15" fillId="7" borderId="0" xfId="0" applyFont="1" applyFill="1" applyAlignment="1">
      <alignment horizontal="center" wrapText="1"/>
    </xf>
    <xf numFmtId="0" fontId="20" fillId="0" borderId="0" xfId="0" applyFont="1" applyAlignment="1">
      <alignment vertical="center"/>
    </xf>
    <xf numFmtId="0" fontId="20" fillId="0" borderId="0" xfId="0" applyFont="1" applyAlignment="1">
      <alignment horizontal="center"/>
    </xf>
    <xf numFmtId="0" fontId="2" fillId="0" borderId="0" xfId="0" applyFont="1" applyAlignment="1">
      <alignment horizontal="right" vertical="center"/>
    </xf>
    <xf numFmtId="0" fontId="0" fillId="0" borderId="0" xfId="0"/>
    <xf numFmtId="0" fontId="27" fillId="0" borderId="0" xfId="0" applyFont="1"/>
    <xf numFmtId="4" fontId="24" fillId="0" borderId="0" xfId="0" applyNumberFormat="1" applyFont="1" applyAlignment="1">
      <alignment horizontal="left"/>
    </xf>
    <xf numFmtId="0" fontId="28" fillId="0" borderId="0" xfId="0" applyFont="1" applyAlignment="1">
      <alignment horizontal="center"/>
    </xf>
    <xf numFmtId="2" fontId="8" fillId="4" borderId="7" xfId="0" applyNumberFormat="1" applyFont="1" applyFill="1" applyBorder="1" applyAlignment="1">
      <alignment horizontal="center"/>
    </xf>
    <xf numFmtId="2" fontId="15" fillId="0" borderId="0" xfId="0" applyNumberFormat="1" applyFont="1" applyAlignment="1">
      <alignment horizontal="center"/>
    </xf>
    <xf numFmtId="0" fontId="2" fillId="0" borderId="0" xfId="0" applyFont="1" applyAlignment="1">
      <alignment horizontal="left"/>
    </xf>
    <xf numFmtId="0" fontId="23" fillId="4" borderId="2" xfId="0" applyFont="1" applyFill="1" applyBorder="1" applyAlignment="1">
      <alignment horizontal="left"/>
    </xf>
    <xf numFmtId="2" fontId="8" fillId="4" borderId="6" xfId="0" applyNumberFormat="1" applyFont="1" applyFill="1" applyBorder="1" applyAlignment="1">
      <alignment horizontal="center"/>
    </xf>
    <xf numFmtId="4" fontId="23" fillId="0" borderId="2" xfId="0" applyNumberFormat="1" applyFont="1" applyBorder="1" applyAlignment="1">
      <alignment horizontal="center"/>
    </xf>
    <xf numFmtId="2" fontId="17" fillId="4" borderId="2" xfId="0" applyNumberFormat="1" applyFont="1" applyFill="1" applyBorder="1" applyAlignment="1">
      <alignment horizontal="center"/>
    </xf>
    <xf numFmtId="2" fontId="3" fillId="0" borderId="0" xfId="0" applyNumberFormat="1" applyFont="1" applyAlignment="1">
      <alignment horizontal="center"/>
    </xf>
    <xf numFmtId="4" fontId="8" fillId="0" borderId="0" xfId="0" applyNumberFormat="1" applyFont="1" applyAlignment="1">
      <alignment horizontal="center"/>
    </xf>
    <xf numFmtId="4" fontId="30" fillId="0" borderId="0" xfId="0" applyNumberFormat="1" applyFont="1" applyAlignment="1">
      <alignment horizontal="center"/>
    </xf>
    <xf numFmtId="2" fontId="20" fillId="0" borderId="0" xfId="0" applyNumberFormat="1" applyFont="1" applyAlignment="1">
      <alignment horizontal="left"/>
    </xf>
    <xf numFmtId="1" fontId="3" fillId="0" borderId="8" xfId="0" applyNumberFormat="1" applyFont="1" applyBorder="1" applyAlignment="1">
      <alignment horizontal="left"/>
    </xf>
    <xf numFmtId="0" fontId="31" fillId="2" borderId="1" xfId="0" applyFont="1" applyFill="1" applyBorder="1"/>
    <xf numFmtId="0" fontId="31" fillId="5" borderId="1" xfId="0" applyFont="1" applyFill="1" applyBorder="1"/>
    <xf numFmtId="0" fontId="32" fillId="2" borderId="1" xfId="0" applyFont="1" applyFill="1" applyBorder="1"/>
    <xf numFmtId="4" fontId="6" fillId="0" borderId="2" xfId="0" applyNumberFormat="1" applyFont="1" applyBorder="1" applyAlignment="1">
      <alignment horizontal="center"/>
    </xf>
    <xf numFmtId="0" fontId="0" fillId="0" borderId="9" xfId="0" applyFont="1" applyBorder="1"/>
    <xf numFmtId="0" fontId="1" fillId="0" borderId="0" xfId="0" applyFont="1"/>
    <xf numFmtId="0" fontId="23" fillId="4" borderId="3" xfId="0" applyFont="1" applyFill="1" applyBorder="1" applyAlignment="1">
      <alignment horizontal="left" wrapText="1"/>
    </xf>
    <xf numFmtId="0" fontId="0" fillId="0" borderId="0" xfId="0" applyFont="1"/>
    <xf numFmtId="0" fontId="35" fillId="0" borderId="0" xfId="0" applyFont="1"/>
    <xf numFmtId="1" fontId="3" fillId="0" borderId="2" xfId="0" applyNumberFormat="1" applyFont="1" applyBorder="1" applyAlignment="1">
      <alignment horizontal="right"/>
    </xf>
    <xf numFmtId="2" fontId="1" fillId="4" borderId="0" xfId="0" applyNumberFormat="1" applyFont="1" applyFill="1" applyAlignment="1">
      <alignment horizontal="center"/>
    </xf>
    <xf numFmtId="0" fontId="22" fillId="5" borderId="1" xfId="0" applyFont="1" applyFill="1" applyBorder="1" applyAlignment="1">
      <alignment horizontal="left"/>
    </xf>
    <xf numFmtId="0" fontId="33" fillId="4" borderId="0" xfId="0" applyFont="1" applyFill="1" applyAlignment="1">
      <alignment horizontal="left"/>
    </xf>
    <xf numFmtId="0" fontId="0" fillId="4" borderId="0" xfId="0" applyFill="1"/>
    <xf numFmtId="0" fontId="33" fillId="9" borderId="0" xfId="0" applyFont="1" applyFill="1" applyAlignment="1">
      <alignment horizontal="left"/>
    </xf>
    <xf numFmtId="0" fontId="0" fillId="9" borderId="0" xfId="0" applyFill="1"/>
    <xf numFmtId="0" fontId="0" fillId="9" borderId="0" xfId="0" applyFont="1" applyFill="1"/>
    <xf numFmtId="2" fontId="1" fillId="9" borderId="0" xfId="0" applyNumberFormat="1" applyFont="1" applyFill="1" applyAlignment="1">
      <alignment horizontal="center"/>
    </xf>
    <xf numFmtId="0" fontId="6" fillId="4" borderId="10" xfId="0" applyFont="1" applyFill="1" applyBorder="1"/>
    <xf numFmtId="0" fontId="6" fillId="9" borderId="10" xfId="0" applyFont="1" applyFill="1" applyBorder="1"/>
    <xf numFmtId="0" fontId="21" fillId="4" borderId="10" xfId="0" applyFont="1" applyFill="1" applyBorder="1" applyAlignment="1">
      <alignment vertical="center" wrapText="1"/>
    </xf>
    <xf numFmtId="0" fontId="2" fillId="4" borderId="10" xfId="0" applyFont="1" applyFill="1" applyBorder="1"/>
    <xf numFmtId="0" fontId="17" fillId="0" borderId="0" xfId="0" applyFont="1" applyAlignment="1">
      <alignment horizontal="left" wrapText="1"/>
    </xf>
    <xf numFmtId="0" fontId="0" fillId="0" borderId="0" xfId="0" applyAlignment="1">
      <alignment wrapText="1"/>
    </xf>
    <xf numFmtId="0" fontId="36" fillId="2" borderId="1" xfId="0" applyFont="1" applyFill="1" applyBorder="1" applyAlignment="1">
      <alignment horizontal="left"/>
    </xf>
    <xf numFmtId="2" fontId="29" fillId="4" borderId="2" xfId="0" applyNumberFormat="1" applyFont="1" applyFill="1" applyBorder="1" applyAlignment="1">
      <alignment horizontal="center"/>
    </xf>
    <xf numFmtId="2" fontId="34" fillId="0" borderId="0" xfId="0" applyNumberFormat="1" applyFont="1" applyBorder="1" applyAlignment="1">
      <alignment horizontal="center"/>
    </xf>
    <xf numFmtId="2" fontId="30" fillId="0" borderId="7" xfId="0" applyNumberFormat="1" applyFont="1" applyBorder="1" applyAlignment="1">
      <alignment horizontal="center"/>
    </xf>
    <xf numFmtId="4" fontId="11" fillId="0" borderId="2" xfId="0" applyNumberFormat="1" applyFont="1" applyBorder="1" applyAlignment="1">
      <alignment horizontal="left"/>
    </xf>
    <xf numFmtId="1" fontId="11" fillId="0" borderId="0" xfId="0" applyNumberFormat="1" applyFont="1" applyAlignment="1">
      <alignment horizontal="left"/>
    </xf>
    <xf numFmtId="0" fontId="3" fillId="9" borderId="0" xfId="0" applyFont="1" applyFill="1"/>
    <xf numFmtId="0" fontId="32" fillId="9" borderId="0" xfId="0" applyFont="1" applyFill="1"/>
    <xf numFmtId="0" fontId="3" fillId="0" borderId="0" xfId="0" applyFont="1" applyAlignment="1">
      <alignment horizontal="left"/>
    </xf>
    <xf numFmtId="0" fontId="3" fillId="4" borderId="0" xfId="0" applyFont="1" applyFill="1" applyAlignment="1">
      <alignment horizontal="center"/>
    </xf>
    <xf numFmtId="0" fontId="9" fillId="4" borderId="0" xfId="0" applyFont="1" applyFill="1"/>
    <xf numFmtId="0" fontId="0" fillId="0" borderId="0" xfId="0" applyFont="1" applyBorder="1"/>
    <xf numFmtId="0" fontId="3" fillId="9" borderId="0" xfId="0" applyFont="1" applyFill="1" applyAlignment="1">
      <alignment horizontal="center"/>
    </xf>
    <xf numFmtId="4" fontId="8" fillId="9" borderId="0" xfId="0" applyNumberFormat="1" applyFont="1" applyFill="1" applyAlignment="1">
      <alignment horizontal="center"/>
    </xf>
    <xf numFmtId="4" fontId="30" fillId="4" borderId="0" xfId="0" applyNumberFormat="1" applyFont="1" applyFill="1" applyAlignment="1">
      <alignment horizontal="center"/>
    </xf>
    <xf numFmtId="4" fontId="8" fillId="4" borderId="0" xfId="0" applyNumberFormat="1" applyFont="1" applyFill="1" applyAlignment="1">
      <alignment horizontal="center"/>
    </xf>
    <xf numFmtId="4" fontId="2" fillId="4" borderId="0" xfId="0" applyNumberFormat="1" applyFont="1" applyFill="1" applyAlignment="1">
      <alignment horizontal="center"/>
    </xf>
    <xf numFmtId="4" fontId="2" fillId="9" borderId="0" xfId="0" applyNumberFormat="1" applyFont="1" applyFill="1" applyAlignment="1">
      <alignment horizontal="center"/>
    </xf>
    <xf numFmtId="0" fontId="36" fillId="0" borderId="0" xfId="0" applyFont="1"/>
    <xf numFmtId="4" fontId="37" fillId="0" borderId="0" xfId="0" applyNumberFormat="1" applyFont="1" applyAlignment="1">
      <alignment horizontal="center"/>
    </xf>
    <xf numFmtId="0" fontId="20" fillId="0" borderId="0" xfId="0" applyFont="1" applyAlignment="1">
      <alignment horizontal="right"/>
    </xf>
    <xf numFmtId="4" fontId="20" fillId="0" borderId="0" xfId="0" applyNumberFormat="1" applyFont="1"/>
    <xf numFmtId="0" fontId="10" fillId="0" borderId="0" xfId="0" applyFont="1" applyAlignment="1">
      <alignment horizontal="right" wrapText="1"/>
    </xf>
    <xf numFmtId="4" fontId="9" fillId="0" borderId="3" xfId="0" applyNumberFormat="1" applyFont="1" applyBorder="1" applyAlignment="1">
      <alignment horizontal="center"/>
    </xf>
    <xf numFmtId="1" fontId="2" fillId="0" borderId="2" xfId="0" applyNumberFormat="1" applyFont="1" applyBorder="1" applyAlignment="1">
      <alignment vertical="center" wrapText="1"/>
    </xf>
    <xf numFmtId="1" fontId="9" fillId="0" borderId="3" xfId="0" applyNumberFormat="1" applyFont="1" applyBorder="1" applyAlignment="1">
      <alignment vertical="center" wrapText="1"/>
    </xf>
    <xf numFmtId="2" fontId="9" fillId="0" borderId="0" xfId="0" applyNumberFormat="1" applyFont="1" applyAlignment="1">
      <alignment horizontal="left" vertical="center" wrapText="1"/>
    </xf>
    <xf numFmtId="0" fontId="38" fillId="0" borderId="0" xfId="0" applyFont="1" applyAlignment="1">
      <alignment horizontal="center"/>
    </xf>
    <xf numFmtId="0" fontId="6" fillId="4" borderId="11" xfId="0" applyFont="1" applyFill="1" applyBorder="1"/>
    <xf numFmtId="2" fontId="1" fillId="4" borderId="9" xfId="0" applyNumberFormat="1" applyFont="1" applyFill="1" applyBorder="1" applyAlignment="1">
      <alignment horizontal="center"/>
    </xf>
    <xf numFmtId="0" fontId="2" fillId="4" borderId="11" xfId="0" applyFont="1" applyFill="1" applyBorder="1"/>
    <xf numFmtId="0" fontId="7" fillId="3" borderId="9" xfId="0" applyFont="1" applyFill="1" applyBorder="1" applyAlignment="1">
      <alignment horizontal="center"/>
    </xf>
    <xf numFmtId="0" fontId="0" fillId="4" borderId="0" xfId="0" applyFill="1" applyAlignment="1">
      <alignment horizontal="center"/>
    </xf>
    <xf numFmtId="0" fontId="8" fillId="7" borderId="0" xfId="0" applyFont="1" applyFill="1" applyAlignment="1">
      <alignment wrapText="1"/>
    </xf>
    <xf numFmtId="0" fontId="0" fillId="0" borderId="0" xfId="0" applyAlignment="1">
      <alignment wrapText="1"/>
    </xf>
    <xf numFmtId="0" fontId="17" fillId="0" borderId="0" xfId="0" applyFont="1" applyAlignment="1">
      <alignment horizontal="left" wrapText="1"/>
    </xf>
    <xf numFmtId="0" fontId="5" fillId="8" borderId="0" xfId="0" applyFont="1" applyFill="1" applyAlignment="1">
      <alignment horizontal="center" wrapText="1"/>
    </xf>
    <xf numFmtId="0" fontId="0" fillId="0" borderId="0" xfId="0" applyAlignment="1">
      <alignment horizontal="center" wrapText="1"/>
    </xf>
  </cellXfs>
  <cellStyles count="2">
    <cellStyle name="Millares" xfId="1" builtinId="3"/>
    <cellStyle name="Normal" xfId="0" builtinId="0"/>
  </cellStyles>
  <dxfs count="12">
    <dxf>
      <font>
        <b val="0"/>
        <i val="0"/>
        <strike val="0"/>
        <condense val="0"/>
        <extend val="0"/>
        <outline val="0"/>
        <shadow val="0"/>
        <u val="none"/>
        <vertAlign val="baseline"/>
        <sz val="11"/>
        <color rgb="FFFF0000"/>
        <name val="Cambria"/>
        <family val="1"/>
        <scheme val="none"/>
      </font>
      <numFmt numFmtId="4" formatCode="#,##0.00"/>
    </dxf>
    <dxf>
      <font>
        <b/>
        <i val="0"/>
        <strike val="0"/>
        <condense val="0"/>
        <extend val="0"/>
        <outline val="0"/>
        <shadow val="0"/>
        <u val="none"/>
        <vertAlign val="baseline"/>
        <sz val="11"/>
        <color theme="1"/>
        <name val="Cambria"/>
        <family val="1"/>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rgb="FFFF0000"/>
        <name val="Calibri"/>
        <family val="2"/>
        <scheme val="minor"/>
      </font>
    </dxf>
    <dxf>
      <font>
        <b/>
        <i val="0"/>
        <strike val="0"/>
        <condense val="0"/>
        <extend val="0"/>
        <outline val="0"/>
        <shadow val="0"/>
        <u val="none"/>
        <vertAlign val="baseline"/>
        <sz val="12"/>
        <color theme="1"/>
        <name val="Cambria"/>
        <family val="1"/>
        <scheme val="none"/>
      </font>
      <numFmt numFmtId="4" formatCode="#,##0.00"/>
      <alignment horizontal="center" vertical="bottom" textRotation="0" wrapText="0" indent="0" justifyLastLine="0" shrinkToFit="0" readingOrder="0"/>
    </dxf>
    <dxf>
      <font>
        <b val="0"/>
        <i val="0"/>
        <strike val="0"/>
        <condense val="0"/>
        <extend val="0"/>
        <outline val="0"/>
        <shadow val="0"/>
        <u val="none"/>
        <vertAlign val="baseline"/>
        <sz val="11"/>
        <color rgb="FFFF0000"/>
        <name val="Cambria"/>
        <family val="1"/>
        <scheme val="none"/>
      </font>
      <alignment horizontal="right" vertical="bottom" textRotation="0" wrapText="0" indent="0" justifyLastLine="0" shrinkToFit="0" readingOrder="0"/>
    </dxf>
    <dxf>
      <font>
        <b val="0"/>
        <i val="0"/>
        <strike val="0"/>
        <condense val="0"/>
        <extend val="0"/>
        <outline val="0"/>
        <shadow val="0"/>
        <u val="none"/>
        <vertAlign val="baseline"/>
        <sz val="11"/>
        <color theme="1"/>
        <name val="Cambria"/>
        <scheme val="none"/>
      </font>
    </dxf>
    <dxf>
      <font>
        <b val="0"/>
        <i val="0"/>
        <strike val="0"/>
        <condense val="0"/>
        <extend val="0"/>
        <outline val="0"/>
        <shadow val="0"/>
        <u val="none"/>
        <vertAlign val="baseline"/>
        <sz val="11"/>
        <color theme="1"/>
        <name val="Cambria"/>
        <family val="1"/>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mbria"/>
        <scheme val="none"/>
      </font>
      <alignment horizontal="center" vertical="bottom" textRotation="0" wrapText="0" indent="0" justifyLastLine="0" shrinkToFit="0" readingOrder="0"/>
    </dxf>
    <dxf>
      <font>
        <b/>
        <i val="0"/>
        <strike val="0"/>
        <condense val="0"/>
        <extend val="0"/>
        <outline val="0"/>
        <shadow val="0"/>
        <u val="none"/>
        <vertAlign val="baseline"/>
        <sz val="11"/>
        <color theme="1"/>
        <name val="Cambria"/>
        <scheme val="none"/>
      </font>
      <alignment horizontal="center" vertical="bottom" textRotation="0" wrapText="0" indent="0" justifyLastLine="0" shrinkToFit="0" readingOrder="0"/>
    </dxf>
    <dxf>
      <font>
        <b/>
        <strike val="0"/>
        <outline val="0"/>
        <shadow val="0"/>
        <u val="none"/>
        <vertAlign val="baseline"/>
        <sz val="11"/>
        <color auto="1"/>
        <name val="Calibri"/>
        <scheme val="minor"/>
      </font>
      <numFmt numFmtId="2" formatCode="0.00"/>
      <fill>
        <patternFill patternType="solid">
          <fgColor indexed="64"/>
          <bgColor rgb="FFFFC00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mbria"/>
        <scheme val="none"/>
      </font>
      <border diagonalUp="0" diagonalDown="0">
        <left/>
        <right style="thin">
          <color indexed="64"/>
        </right>
        <top/>
        <bottom/>
        <vertical/>
        <horizontal/>
      </border>
    </dxf>
    <dxf>
      <font>
        <b/>
        <i val="0"/>
        <strike val="0"/>
        <condense val="0"/>
        <extend val="0"/>
        <outline val="0"/>
        <shadow val="0"/>
        <u val="none"/>
        <vertAlign val="baseline"/>
        <sz val="11"/>
        <color theme="1"/>
        <name val="Cambria"/>
        <scheme val="none"/>
      </font>
      <alignment horizontal="center" vertical="bottom" textRotation="0" wrapText="0"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7621DF-5485-4892-B06F-9D8A9A3EC06D}" name="Tabla14462" displayName="Tabla14462" ref="A1:B27" totalsRowShown="0" headerRowDxfId="11">
  <autoFilter ref="A1:B27" xr:uid="{00000000-0009-0000-0100-000001000000}"/>
  <tableColumns count="2">
    <tableColumn id="1" xr3:uid="{FBAE5798-2166-4592-8D7A-833E59DCE6AA}" name="NOMBRE PARQUE" dataDxfId="10"/>
    <tableColumn id="2" xr3:uid="{4B7AA41B-F618-4783-B68A-694D22EE16FB}" name="Área (ha) "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0A61CB7-5C39-4D20-8630-8D5F0F0DC114}" name="Tabla227" displayName="Tabla227" ref="A2:D25" totalsRowCount="1" headerRowDxfId="8">
  <autoFilter ref="A2:D24" xr:uid="{00000000-0009-0000-0100-000002000000}"/>
  <sortState xmlns:xlrd2="http://schemas.microsoft.com/office/spreadsheetml/2017/richdata2" ref="A3:B23">
    <sortCondition ref="A2:A23"/>
  </sortState>
  <tableColumns count="4">
    <tableColumn id="1" xr3:uid="{B93B5341-07B4-43BA-A562-7A332E0D2008}" name="Nº_Distrito" dataDxfId="7" totalsRowDxfId="6"/>
    <tableColumn id="2" xr3:uid="{EC66F094-04BA-45D7-B3E4-474169C3A30B}" name="DISTRITO" dataDxfId="5" totalsRowDxfId="4"/>
    <tableColumn id="5" xr3:uid="{F9A3803F-3305-4225-822E-B4AA95C891BA}" name="Superficie m2 2024" dataDxfId="3" totalsRowDxfId="2"/>
    <tableColumn id="6" xr3:uid="{F870BCD6-AA08-4DA8-9A77-90737D1A6E98}" name="Superficie ha 2024" dataDxfId="1" totalsRowDxfId="0">
      <calculatedColumnFormula>C3/10000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C4CD-AB9F-4D3F-89CA-877F879DB031}">
  <dimension ref="A1:E89"/>
  <sheetViews>
    <sheetView topLeftCell="A64" zoomScale="55" zoomScaleNormal="55" workbookViewId="0">
      <selection activeCell="C88" sqref="C88"/>
    </sheetView>
  </sheetViews>
  <sheetFormatPr baseColWidth="10" defaultColWidth="11.453125" defaultRowHeight="14.5"/>
  <cols>
    <col min="1" max="1" width="80.1796875" style="42" customWidth="1"/>
    <col min="2" max="2" width="16.6328125" style="28" customWidth="1"/>
    <col min="3" max="3" width="129.81640625" style="42" customWidth="1"/>
    <col min="4" max="16384" width="11.453125" style="42"/>
  </cols>
  <sheetData>
    <row r="1" spans="1:3">
      <c r="A1" s="1" t="s">
        <v>57</v>
      </c>
      <c r="B1" s="1" t="s">
        <v>12</v>
      </c>
      <c r="C1" s="6" t="s">
        <v>11</v>
      </c>
    </row>
    <row r="2" spans="1:3">
      <c r="A2" s="76" t="s">
        <v>1</v>
      </c>
      <c r="B2" s="68">
        <v>114.36</v>
      </c>
      <c r="C2" s="59"/>
    </row>
    <row r="3" spans="1:3">
      <c r="A3" s="77" t="s">
        <v>69</v>
      </c>
      <c r="B3" s="75">
        <v>68.057357999999994</v>
      </c>
      <c r="C3" s="58"/>
    </row>
    <row r="4" spans="1:3">
      <c r="A4" s="76" t="s">
        <v>50</v>
      </c>
      <c r="B4" s="68">
        <v>21.156742000000001</v>
      </c>
      <c r="C4" s="34"/>
    </row>
    <row r="5" spans="1:3">
      <c r="A5" s="77" t="s">
        <v>49</v>
      </c>
      <c r="B5" s="75">
        <v>7.424142999999999</v>
      </c>
      <c r="C5" s="60"/>
    </row>
    <row r="6" spans="1:3">
      <c r="A6" s="76" t="s">
        <v>51</v>
      </c>
      <c r="B6" s="68">
        <v>17.163160999999999</v>
      </c>
      <c r="C6" s="70"/>
    </row>
    <row r="7" spans="1:3">
      <c r="A7" s="77" t="s">
        <v>0</v>
      </c>
      <c r="B7" s="75">
        <v>2.6135280000000001</v>
      </c>
      <c r="C7" s="72"/>
    </row>
    <row r="8" spans="1:3" ht="13" customHeight="1">
      <c r="A8" s="78" t="s">
        <v>14</v>
      </c>
      <c r="B8" s="68">
        <v>2.8996729999999999</v>
      </c>
      <c r="C8" s="59"/>
    </row>
    <row r="9" spans="1:3">
      <c r="A9" s="77" t="s">
        <v>22</v>
      </c>
      <c r="B9" s="75">
        <v>64.312292999999997</v>
      </c>
      <c r="C9" s="58"/>
    </row>
    <row r="10" spans="1:3">
      <c r="A10" s="76" t="s">
        <v>20</v>
      </c>
      <c r="B10" s="68">
        <v>102.049773</v>
      </c>
      <c r="C10" s="59" t="s">
        <v>81</v>
      </c>
    </row>
    <row r="11" spans="1:3">
      <c r="A11" s="77" t="s">
        <v>16</v>
      </c>
      <c r="B11" s="75">
        <v>110.651341</v>
      </c>
      <c r="C11" s="89" t="s">
        <v>100</v>
      </c>
    </row>
    <row r="12" spans="1:3">
      <c r="A12" s="76" t="s">
        <v>17</v>
      </c>
      <c r="B12" s="68">
        <v>28.108696000000002</v>
      </c>
      <c r="C12" s="59" t="s">
        <v>56</v>
      </c>
    </row>
    <row r="13" spans="1:3">
      <c r="A13" s="77" t="s">
        <v>18</v>
      </c>
      <c r="B13" s="75">
        <v>150.74676000000002</v>
      </c>
      <c r="C13" s="58" t="s">
        <v>83</v>
      </c>
    </row>
    <row r="14" spans="1:3">
      <c r="A14" s="76" t="s">
        <v>21</v>
      </c>
      <c r="B14" s="68">
        <v>0.22646100000000002</v>
      </c>
      <c r="C14" s="70"/>
    </row>
    <row r="15" spans="1:3">
      <c r="A15" s="77" t="s">
        <v>48</v>
      </c>
      <c r="B15" s="75">
        <v>16.288501999999998</v>
      </c>
      <c r="C15" s="58"/>
    </row>
    <row r="16" spans="1:3">
      <c r="A16" s="76" t="s">
        <v>53</v>
      </c>
      <c r="B16" s="68">
        <v>371.432704</v>
      </c>
      <c r="C16" s="59" t="s">
        <v>85</v>
      </c>
    </row>
    <row r="17" spans="1:4">
      <c r="A17" s="77" t="s">
        <v>71</v>
      </c>
      <c r="B17" s="75">
        <v>86.507794000000004</v>
      </c>
      <c r="C17" s="89" t="s">
        <v>86</v>
      </c>
    </row>
    <row r="18" spans="1:4">
      <c r="A18" s="76" t="s">
        <v>58</v>
      </c>
      <c r="B18" s="68">
        <v>1405.8726359999998</v>
      </c>
      <c r="C18" s="59" t="s">
        <v>87</v>
      </c>
    </row>
    <row r="19" spans="1:4">
      <c r="A19" s="77" t="s">
        <v>52</v>
      </c>
      <c r="B19" s="75">
        <v>71.122540999999998</v>
      </c>
      <c r="C19" s="82"/>
    </row>
    <row r="20" spans="1:4">
      <c r="A20" s="76" t="s">
        <v>70</v>
      </c>
      <c r="B20" s="68">
        <v>3.2139730000000002</v>
      </c>
      <c r="C20" s="35"/>
    </row>
    <row r="21" spans="1:4">
      <c r="A21" s="77" t="s">
        <v>63</v>
      </c>
      <c r="B21" s="75">
        <v>6.6046170000000002</v>
      </c>
      <c r="C21" s="58"/>
    </row>
    <row r="22" spans="1:4">
      <c r="A22" s="79" t="s">
        <v>64</v>
      </c>
      <c r="B22" s="68">
        <v>34.603159999999995</v>
      </c>
      <c r="C22" s="71"/>
    </row>
    <row r="23" spans="1:4">
      <c r="A23" s="77" t="s">
        <v>65</v>
      </c>
      <c r="B23" s="75">
        <v>9.6672329999999995</v>
      </c>
      <c r="C23" s="73"/>
    </row>
    <row r="24" spans="1:4">
      <c r="A24" s="76" t="s">
        <v>74</v>
      </c>
      <c r="B24" s="68">
        <v>18.471470999999998</v>
      </c>
      <c r="C24" s="59"/>
    </row>
    <row r="25" spans="1:4" s="65" customFormat="1">
      <c r="A25" s="77" t="s">
        <v>66</v>
      </c>
      <c r="B25" s="75">
        <v>9.8121799999999997</v>
      </c>
      <c r="C25" s="74"/>
      <c r="D25" s="42"/>
    </row>
    <row r="26" spans="1:4" s="65" customFormat="1">
      <c r="A26" s="77" t="s">
        <v>68</v>
      </c>
      <c r="B26" s="75">
        <v>26.027843000000001</v>
      </c>
      <c r="C26" s="74"/>
      <c r="D26" s="42"/>
    </row>
    <row r="27" spans="1:4">
      <c r="A27" s="76" t="s">
        <v>45</v>
      </c>
      <c r="B27" s="68">
        <v>215.52462771539999</v>
      </c>
      <c r="C27" s="69"/>
    </row>
    <row r="28" spans="1:4">
      <c r="B28" s="4"/>
    </row>
    <row r="29" spans="1:4" ht="16.5">
      <c r="A29" s="7" t="s">
        <v>13</v>
      </c>
      <c r="B29" s="47">
        <f>SUM(Tabla14462[Área (ha) ])</f>
        <v>2964.9192107153999</v>
      </c>
      <c r="C29" s="27"/>
    </row>
    <row r="30" spans="1:4" ht="16.5">
      <c r="A30" s="7"/>
      <c r="B30" s="47"/>
      <c r="C30" s="27"/>
    </row>
    <row r="31" spans="1:4">
      <c r="A31" s="31"/>
      <c r="B31" s="32"/>
      <c r="C31" s="33"/>
    </row>
    <row r="32" spans="1:4" ht="16.5">
      <c r="A32" s="24" t="s">
        <v>80</v>
      </c>
      <c r="B32" s="16" t="s">
        <v>15</v>
      </c>
    </row>
    <row r="33" spans="1:3">
      <c r="A33" s="20" t="s">
        <v>19</v>
      </c>
      <c r="B33" s="17">
        <v>101.24</v>
      </c>
    </row>
    <row r="34" spans="1:3" ht="15" thickBot="1">
      <c r="A34" s="21" t="s">
        <v>72</v>
      </c>
      <c r="B34" s="22">
        <v>0.81</v>
      </c>
      <c r="C34" s="3"/>
    </row>
    <row r="35" spans="1:3" ht="16" thickBot="1">
      <c r="A35" s="19" t="s">
        <v>2</v>
      </c>
      <c r="B35" s="50">
        <v>102.05</v>
      </c>
      <c r="C35" s="12"/>
    </row>
    <row r="36" spans="1:3">
      <c r="A36" s="3"/>
      <c r="B36" s="30"/>
      <c r="C36" s="44"/>
    </row>
    <row r="37" spans="1:3">
      <c r="A37" s="31"/>
      <c r="B37" s="31"/>
      <c r="C37" s="29"/>
    </row>
    <row r="38" spans="1:3">
      <c r="A38" s="13"/>
      <c r="B38" s="31"/>
    </row>
    <row r="39" spans="1:3" ht="17" thickBot="1">
      <c r="A39" s="24" t="s">
        <v>54</v>
      </c>
      <c r="B39" s="16" t="s">
        <v>15</v>
      </c>
    </row>
    <row r="40" spans="1:3" ht="16" thickBot="1">
      <c r="A40" s="57" t="s">
        <v>3</v>
      </c>
      <c r="B40" s="46">
        <v>28.11</v>
      </c>
      <c r="C40" s="43"/>
    </row>
    <row r="41" spans="1:3">
      <c r="A41" s="23" t="s">
        <v>4</v>
      </c>
      <c r="B41" s="22">
        <v>1.62</v>
      </c>
      <c r="C41" s="86" t="s">
        <v>84</v>
      </c>
    </row>
    <row r="42" spans="1:3">
      <c r="A42" s="67" t="s">
        <v>5</v>
      </c>
      <c r="B42" s="17">
        <v>29.73</v>
      </c>
      <c r="C42" s="10"/>
    </row>
    <row r="43" spans="1:3">
      <c r="A43" s="8"/>
      <c r="B43" s="9"/>
    </row>
    <row r="44" spans="1:3">
      <c r="A44" s="8"/>
      <c r="B44" s="3"/>
    </row>
    <row r="45" spans="1:3" ht="16.5">
      <c r="A45" s="24" t="s">
        <v>55</v>
      </c>
      <c r="B45" s="16" t="s">
        <v>15</v>
      </c>
    </row>
    <row r="46" spans="1:3">
      <c r="A46" s="20" t="s">
        <v>10</v>
      </c>
      <c r="B46" s="17">
        <v>140.91999999999999</v>
      </c>
    </row>
    <row r="47" spans="1:3">
      <c r="A47" s="20" t="s">
        <v>6</v>
      </c>
      <c r="B47" s="17">
        <v>2.2200000000000002</v>
      </c>
    </row>
    <row r="48" spans="1:3">
      <c r="A48" s="20" t="s">
        <v>7</v>
      </c>
      <c r="B48" s="17">
        <v>4.12</v>
      </c>
    </row>
    <row r="49" spans="1:3">
      <c r="A49" s="20" t="s">
        <v>8</v>
      </c>
      <c r="B49" s="17">
        <v>1.49</v>
      </c>
      <c r="C49" s="12"/>
    </row>
    <row r="50" spans="1:3" ht="15" thickBot="1">
      <c r="A50" s="21" t="s">
        <v>9</v>
      </c>
      <c r="B50" s="18">
        <v>2</v>
      </c>
    </row>
    <row r="51" spans="1:3" ht="16" thickBot="1">
      <c r="A51" s="19" t="s">
        <v>5</v>
      </c>
      <c r="B51" s="50">
        <v>150.75</v>
      </c>
      <c r="C51" s="3"/>
    </row>
    <row r="52" spans="1:3">
      <c r="A52" s="14"/>
      <c r="B52" s="15"/>
    </row>
    <row r="53" spans="1:3" ht="16.5">
      <c r="A53" s="24" t="s">
        <v>82</v>
      </c>
      <c r="B53" s="16" t="s">
        <v>15</v>
      </c>
      <c r="C53" s="30"/>
    </row>
    <row r="54" spans="1:3" ht="15.5">
      <c r="A54" s="87" t="s">
        <v>91</v>
      </c>
      <c r="B54" s="83">
        <v>325.89265154639997</v>
      </c>
      <c r="C54" s="30"/>
    </row>
    <row r="55" spans="1:3" ht="16" thickBot="1">
      <c r="A55" s="87" t="s">
        <v>92</v>
      </c>
      <c r="B55" s="83">
        <v>45.54</v>
      </c>
      <c r="C55" s="30"/>
    </row>
    <row r="56" spans="1:3" ht="16" thickBot="1">
      <c r="A56" s="19" t="s">
        <v>5</v>
      </c>
      <c r="B56" s="85">
        <f>B54+B55</f>
        <v>371.4326515464</v>
      </c>
    </row>
    <row r="57" spans="1:3" ht="15.5">
      <c r="A57" s="66"/>
      <c r="B57" s="84"/>
    </row>
    <row r="59" spans="1:3" ht="16.5">
      <c r="A59" s="24" t="s">
        <v>88</v>
      </c>
      <c r="B59" s="16" t="s">
        <v>15</v>
      </c>
      <c r="C59" s="30"/>
    </row>
    <row r="60" spans="1:3" ht="15.5">
      <c r="A60" s="87" t="s">
        <v>89</v>
      </c>
      <c r="B60" s="83">
        <v>78.661000588500002</v>
      </c>
      <c r="C60" s="30"/>
    </row>
    <row r="61" spans="1:3" ht="16" thickBot="1">
      <c r="A61" s="87" t="s">
        <v>90</v>
      </c>
      <c r="B61" s="83">
        <v>7.8467802500000001</v>
      </c>
      <c r="C61" s="30"/>
    </row>
    <row r="62" spans="1:3" ht="16" thickBot="1">
      <c r="A62" s="19" t="s">
        <v>5</v>
      </c>
      <c r="B62" s="85">
        <v>86.507780838499997</v>
      </c>
    </row>
    <row r="63" spans="1:3" ht="15.5">
      <c r="A63" s="66"/>
      <c r="B63" s="84"/>
    </row>
    <row r="64" spans="1:3" ht="15.5">
      <c r="A64" s="66"/>
      <c r="B64" s="84"/>
    </row>
    <row r="65" spans="1:5">
      <c r="A65" s="8"/>
      <c r="B65" s="9"/>
      <c r="C65" s="11"/>
    </row>
    <row r="66" spans="1:5" ht="16.5">
      <c r="A66" s="24" t="s">
        <v>59</v>
      </c>
      <c r="B66" s="16" t="s">
        <v>94</v>
      </c>
      <c r="C66" s="56"/>
    </row>
    <row r="67" spans="1:5" ht="36.5" customHeight="1">
      <c r="A67" s="106" t="s">
        <v>97</v>
      </c>
      <c r="B67" s="61">
        <v>1405.87</v>
      </c>
    </row>
    <row r="68" spans="1:5" s="36" customFormat="1" ht="32.5" customHeight="1">
      <c r="A68" s="107" t="s">
        <v>98</v>
      </c>
      <c r="B68" s="105">
        <v>18.82</v>
      </c>
      <c r="C68" s="108" t="s">
        <v>99</v>
      </c>
    </row>
    <row r="69" spans="1:5" ht="20.5" customHeight="1">
      <c r="A69" s="64" t="s">
        <v>73</v>
      </c>
      <c r="B69" s="105">
        <v>297.31</v>
      </c>
      <c r="C69" s="56"/>
    </row>
    <row r="70" spans="1:5" ht="6" customHeight="1">
      <c r="A70" s="49"/>
      <c r="B70" s="51"/>
      <c r="C70" s="56"/>
    </row>
    <row r="71" spans="1:5" ht="32.5" customHeight="1">
      <c r="A71" s="104" t="s">
        <v>96</v>
      </c>
      <c r="B71" s="52">
        <v>1722</v>
      </c>
      <c r="C71" s="56"/>
    </row>
    <row r="72" spans="1:5">
      <c r="A72" s="8"/>
      <c r="B72" s="8"/>
      <c r="C72" s="56"/>
    </row>
    <row r="75" spans="1:5" s="36" customFormat="1">
      <c r="A75" s="39"/>
      <c r="B75" s="40"/>
    </row>
    <row r="76" spans="1:5" s="71" customFormat="1" ht="38" customHeight="1">
      <c r="A76" s="115" t="s">
        <v>101</v>
      </c>
      <c r="B76" s="116"/>
      <c r="C76" s="116"/>
      <c r="E76" s="114"/>
    </row>
    <row r="77" spans="1:5">
      <c r="A77" s="6" t="s">
        <v>57</v>
      </c>
      <c r="B77" s="113" t="s">
        <v>12</v>
      </c>
    </row>
    <row r="78" spans="1:5">
      <c r="A78" s="110" t="s">
        <v>16</v>
      </c>
      <c r="B78" s="111">
        <v>45.528091000000003</v>
      </c>
    </row>
    <row r="79" spans="1:5">
      <c r="A79" s="112" t="s">
        <v>67</v>
      </c>
      <c r="B79" s="111">
        <v>65.123249999999999</v>
      </c>
    </row>
    <row r="80" spans="1:5">
      <c r="B80" s="4"/>
    </row>
    <row r="83" spans="1:2" ht="35" customHeight="1">
      <c r="A83" s="38" t="s">
        <v>102</v>
      </c>
      <c r="B83" s="16" t="s">
        <v>47</v>
      </c>
    </row>
    <row r="84" spans="1:2">
      <c r="A84" s="37" t="s">
        <v>78</v>
      </c>
      <c r="B84" s="53">
        <v>3.2450069999999998</v>
      </c>
    </row>
    <row r="85" spans="1:2">
      <c r="A85" s="37" t="s">
        <v>77</v>
      </c>
      <c r="B85" s="53">
        <v>18.368054999999998</v>
      </c>
    </row>
    <row r="86" spans="1:2">
      <c r="A86" s="37" t="s">
        <v>76</v>
      </c>
      <c r="B86" s="53">
        <v>7.9851729999999996</v>
      </c>
    </row>
    <row r="87" spans="1:2">
      <c r="A87" s="37" t="s">
        <v>75</v>
      </c>
      <c r="B87" s="53">
        <v>0.364261</v>
      </c>
    </row>
    <row r="88" spans="1:2">
      <c r="A88" s="37" t="s">
        <v>79</v>
      </c>
      <c r="B88" s="53">
        <v>0.17</v>
      </c>
    </row>
    <row r="89" spans="1:2">
      <c r="A89" s="41" t="s">
        <v>2</v>
      </c>
      <c r="B89" s="2">
        <v>30.132496</v>
      </c>
    </row>
  </sheetData>
  <mergeCells count="1">
    <mergeCell ref="A76:C76"/>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FA1F-7868-4C4F-9B11-FBBC59586E37}">
  <dimension ref="A1:F29"/>
  <sheetViews>
    <sheetView tabSelected="1" zoomScale="55" zoomScaleNormal="55" workbookViewId="0">
      <selection activeCell="B2" sqref="B2"/>
    </sheetView>
  </sheetViews>
  <sheetFormatPr baseColWidth="10" defaultColWidth="11.453125" defaultRowHeight="14.5"/>
  <cols>
    <col min="1" max="1" width="16.90625" style="28" customWidth="1"/>
    <col min="2" max="2" width="29" style="42" customWidth="1"/>
    <col min="3" max="3" width="29.36328125" style="42" customWidth="1"/>
    <col min="4" max="4" width="32" style="42" customWidth="1"/>
    <col min="5" max="5" width="12.453125" style="42" bestFit="1" customWidth="1"/>
    <col min="6" max="16384" width="11.453125" style="42"/>
  </cols>
  <sheetData>
    <row r="1" spans="1:5" ht="21" customHeight="1">
      <c r="A1" s="118" t="s">
        <v>32</v>
      </c>
      <c r="B1" s="119"/>
      <c r="C1" s="116"/>
      <c r="D1" s="116"/>
    </row>
    <row r="2" spans="1:5" ht="21" customHeight="1">
      <c r="A2" s="1" t="s">
        <v>33</v>
      </c>
      <c r="B2" s="25" t="s">
        <v>34</v>
      </c>
      <c r="C2" s="109" t="s">
        <v>61</v>
      </c>
      <c r="D2" s="109" t="s">
        <v>62</v>
      </c>
    </row>
    <row r="3" spans="1:5" ht="15.5">
      <c r="A3" s="5">
        <v>1</v>
      </c>
      <c r="B3" s="3" t="s">
        <v>25</v>
      </c>
      <c r="C3" s="54">
        <v>142705.56449026405</v>
      </c>
      <c r="D3" s="99">
        <f t="shared" ref="D3:D22" si="0">C3/10000</f>
        <v>14.270556449026405</v>
      </c>
    </row>
    <row r="4" spans="1:5" ht="15.5">
      <c r="A4" s="5">
        <v>2</v>
      </c>
      <c r="B4" s="3" t="s">
        <v>35</v>
      </c>
      <c r="C4" s="54">
        <v>407359.94238226837</v>
      </c>
      <c r="D4" s="98">
        <f t="shared" si="0"/>
        <v>40.735994238226837</v>
      </c>
    </row>
    <row r="5" spans="1:5" ht="15.5">
      <c r="A5" s="5">
        <v>3</v>
      </c>
      <c r="B5" s="90" t="s">
        <v>26</v>
      </c>
      <c r="C5" s="54">
        <v>1143566.201052</v>
      </c>
      <c r="D5" s="99">
        <f t="shared" si="0"/>
        <v>114.35662010520001</v>
      </c>
    </row>
    <row r="6" spans="1:5" ht="15.5">
      <c r="A6" s="5">
        <v>4</v>
      </c>
      <c r="B6" s="3" t="s">
        <v>24</v>
      </c>
      <c r="C6" s="54">
        <v>74241.429999999993</v>
      </c>
      <c r="D6" s="98">
        <f t="shared" si="0"/>
        <v>7.424142999999999</v>
      </c>
    </row>
    <row r="7" spans="1:5" ht="15.5">
      <c r="A7" s="5">
        <v>5</v>
      </c>
      <c r="B7" s="3" t="s">
        <v>36</v>
      </c>
      <c r="C7" s="54">
        <v>0</v>
      </c>
      <c r="D7" s="99">
        <f t="shared" si="0"/>
        <v>0</v>
      </c>
    </row>
    <row r="8" spans="1:5" ht="15.5">
      <c r="A8" s="5">
        <v>6</v>
      </c>
      <c r="B8" s="3" t="s">
        <v>37</v>
      </c>
      <c r="C8" s="54">
        <v>0</v>
      </c>
      <c r="D8" s="98">
        <f t="shared" si="0"/>
        <v>0</v>
      </c>
    </row>
    <row r="9" spans="1:5" ht="15.5">
      <c r="A9" s="5">
        <v>7</v>
      </c>
      <c r="B9" s="3" t="s">
        <v>38</v>
      </c>
      <c r="C9" s="54">
        <v>0</v>
      </c>
      <c r="D9" s="99">
        <f t="shared" si="0"/>
        <v>0</v>
      </c>
    </row>
    <row r="10" spans="1:5" ht="15.5">
      <c r="A10" s="91">
        <v>8</v>
      </c>
      <c r="B10" s="92" t="s">
        <v>39</v>
      </c>
      <c r="C10" s="54">
        <v>162885.01999999999</v>
      </c>
      <c r="D10" s="98">
        <f t="shared" si="0"/>
        <v>16.288501999999998</v>
      </c>
      <c r="E10" s="62"/>
    </row>
    <row r="11" spans="1:5" ht="15.5">
      <c r="A11" s="94">
        <v>9</v>
      </c>
      <c r="B11" s="88" t="s">
        <v>46</v>
      </c>
      <c r="C11" s="54">
        <v>15571889.091486691</v>
      </c>
      <c r="D11" s="99">
        <f t="shared" si="0"/>
        <v>1557.1889091486692</v>
      </c>
      <c r="E11" s="93"/>
    </row>
    <row r="12" spans="1:5" ht="15.5">
      <c r="A12" s="5">
        <v>10</v>
      </c>
      <c r="B12" s="3" t="s">
        <v>40</v>
      </c>
      <c r="C12" s="54">
        <v>99022.363740714296</v>
      </c>
      <c r="D12" s="98">
        <f t="shared" si="0"/>
        <v>9.9022363740714301</v>
      </c>
    </row>
    <row r="13" spans="1:5" ht="15.5">
      <c r="A13" s="5">
        <v>11</v>
      </c>
      <c r="B13" s="3" t="s">
        <v>30</v>
      </c>
      <c r="C13" s="54">
        <v>144815.95122838239</v>
      </c>
      <c r="D13" s="99">
        <f t="shared" si="0"/>
        <v>14.481595122838238</v>
      </c>
    </row>
    <row r="14" spans="1:5" ht="15.5">
      <c r="A14" s="5">
        <v>12</v>
      </c>
      <c r="B14" s="26" t="s">
        <v>28</v>
      </c>
      <c r="C14" s="96">
        <v>317830.41500395793</v>
      </c>
      <c r="D14" s="98">
        <f t="shared" si="0"/>
        <v>31.783041500395793</v>
      </c>
    </row>
    <row r="15" spans="1:5" ht="15.5">
      <c r="A15" s="5">
        <v>13</v>
      </c>
      <c r="B15" s="3" t="s">
        <v>41</v>
      </c>
      <c r="C15" s="95">
        <v>588169.37813093548</v>
      </c>
      <c r="D15" s="99">
        <f t="shared" si="0"/>
        <v>58.816937813093546</v>
      </c>
    </row>
    <row r="16" spans="1:5" ht="15.5">
      <c r="A16" s="5">
        <v>14</v>
      </c>
      <c r="B16" s="3" t="s">
        <v>31</v>
      </c>
      <c r="C16" s="97">
        <v>685444.33100000001</v>
      </c>
      <c r="D16" s="98">
        <f t="shared" si="0"/>
        <v>68.544433100000006</v>
      </c>
    </row>
    <row r="17" spans="1:6" ht="15.5">
      <c r="A17" s="5">
        <v>15</v>
      </c>
      <c r="B17" s="3" t="s">
        <v>42</v>
      </c>
      <c r="C17" s="95">
        <v>25781.075712000002</v>
      </c>
      <c r="D17" s="99">
        <f t="shared" si="0"/>
        <v>2.5781075712000003</v>
      </c>
    </row>
    <row r="18" spans="1:6" ht="15.5">
      <c r="A18" s="5">
        <v>16</v>
      </c>
      <c r="B18" s="26" t="s">
        <v>27</v>
      </c>
      <c r="C18" s="96">
        <v>4681040.1522959992</v>
      </c>
      <c r="D18" s="98">
        <f t="shared" si="0"/>
        <v>468.1040152295999</v>
      </c>
      <c r="F18" s="63"/>
    </row>
    <row r="19" spans="1:6" ht="15.5">
      <c r="A19" s="5">
        <v>17</v>
      </c>
      <c r="B19" s="3" t="s">
        <v>43</v>
      </c>
      <c r="C19" s="95">
        <v>334866.97399999999</v>
      </c>
      <c r="D19" s="99">
        <f t="shared" si="0"/>
        <v>33.486697399999997</v>
      </c>
    </row>
    <row r="20" spans="1:6" ht="15.5">
      <c r="A20" s="5">
        <v>18</v>
      </c>
      <c r="B20" s="3" t="s">
        <v>29</v>
      </c>
      <c r="C20" s="55">
        <v>761334.06674499996</v>
      </c>
      <c r="D20" s="98">
        <f t="shared" si="0"/>
        <v>76.133406674499994</v>
      </c>
      <c r="F20" s="63"/>
    </row>
    <row r="21" spans="1:6" ht="15.5">
      <c r="A21" s="5">
        <v>19</v>
      </c>
      <c r="B21" s="3" t="s">
        <v>44</v>
      </c>
      <c r="C21" s="54">
        <v>0</v>
      </c>
      <c r="D21" s="99">
        <f t="shared" si="0"/>
        <v>0</v>
      </c>
    </row>
    <row r="22" spans="1:6" ht="15.5">
      <c r="A22" s="5">
        <v>20</v>
      </c>
      <c r="B22" s="3" t="s">
        <v>93</v>
      </c>
      <c r="C22" s="97">
        <v>396282.13</v>
      </c>
      <c r="D22" s="98">
        <f t="shared" si="0"/>
        <v>39.628213000000002</v>
      </c>
    </row>
    <row r="23" spans="1:6" ht="15.5">
      <c r="A23" s="5">
        <v>21</v>
      </c>
      <c r="B23" s="26" t="s">
        <v>23</v>
      </c>
      <c r="C23" s="54">
        <v>1956694.859928</v>
      </c>
      <c r="D23" s="99">
        <f>C23/10000</f>
        <v>195.66948599279999</v>
      </c>
    </row>
    <row r="24" spans="1:6" ht="14.25" customHeight="1">
      <c r="A24" s="45"/>
      <c r="B24" s="100"/>
      <c r="C24" s="101"/>
      <c r="D24" s="101"/>
      <c r="E24" s="36"/>
    </row>
    <row r="25" spans="1:6" ht="21" customHeight="1">
      <c r="A25" s="5"/>
      <c r="B25" s="102"/>
      <c r="C25" s="36"/>
      <c r="D25" s="103"/>
      <c r="E25" s="36"/>
    </row>
    <row r="26" spans="1:6" s="3" customFormat="1" ht="21.5" customHeight="1">
      <c r="A26" s="48" t="s">
        <v>60</v>
      </c>
    </row>
    <row r="27" spans="1:6" s="3" customFormat="1" ht="38.5" customHeight="1">
      <c r="A27" s="117" t="s">
        <v>95</v>
      </c>
      <c r="B27" s="117"/>
      <c r="C27" s="116"/>
      <c r="D27" s="116"/>
    </row>
    <row r="28" spans="1:6" s="3" customFormat="1" ht="22" customHeight="1">
      <c r="A28" s="48"/>
      <c r="B28" s="80"/>
      <c r="C28" s="81"/>
      <c r="D28" s="81"/>
    </row>
    <row r="29" spans="1:6" ht="20" customHeight="1">
      <c r="A29" s="117"/>
      <c r="B29" s="117"/>
      <c r="C29" s="116"/>
      <c r="D29" s="116"/>
      <c r="E29" s="116"/>
      <c r="F29" s="116"/>
    </row>
  </sheetData>
  <mergeCells count="3">
    <mergeCell ref="A27:D27"/>
    <mergeCell ref="A29:F29"/>
    <mergeCell ref="A1:D1"/>
  </mergeCells>
  <phoneticPr fontId="26"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Superficie PARQUES H_S_F </vt:lpstr>
      <vt:lpstr>Spf. ParquesHSyF por Distrito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2018-09-14T07:41:50Z</dcterms:created>
  <dcterms:modified xsi:type="dcterms:W3CDTF">2025-03-28T07:31:00Z</dcterms:modified>
</cp:coreProperties>
</file>