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630D07F-BFFE-41CB-975E-B45575F5BBE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P. ZV Y PARQUES DISTRITO" sheetId="1" r:id="rId1"/>
    <sheet name="ZV Y PARQUES DTO MAYOR ÁREA" sheetId="4" r:id="rId2"/>
    <sheet name="ZV Y PARQUES SIGNIFIC. DISTRITO" sheetId="2" r:id="rId3"/>
  </sheets>
  <definedNames>
    <definedName name="_xlnm._FilterDatabase" localSheetId="2" hidden="1">'ZV Y PARQUES SIGNIFIC. DISTRITO'!#REF!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2" l="1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</calcChain>
</file>

<file path=xl/sharedStrings.xml><?xml version="1.0" encoding="utf-8"?>
<sst xmlns="http://schemas.openxmlformats.org/spreadsheetml/2006/main" count="2124" uniqueCount="815">
  <si>
    <t>DISTRITO</t>
  </si>
  <si>
    <t>ARGANZUELA</t>
  </si>
  <si>
    <t>BARAJAS</t>
  </si>
  <si>
    <t>CARABANCHEL</t>
  </si>
  <si>
    <t>CENTRO</t>
  </si>
  <si>
    <t>CIUDAD LINEAL</t>
  </si>
  <si>
    <t>FUENCARRAL - EL PARDO</t>
  </si>
  <si>
    <t>HORTALEZA</t>
  </si>
  <si>
    <t>LATINA</t>
  </si>
  <si>
    <t>MORATALAZ</t>
  </si>
  <si>
    <t>PUENTE DE VALLECAS</t>
  </si>
  <si>
    <t>RETIRO</t>
  </si>
  <si>
    <t>SALAMANCA</t>
  </si>
  <si>
    <t>SAN BLAS - CANILLEJAS</t>
  </si>
  <si>
    <t>USERA</t>
  </si>
  <si>
    <t>VILLA DE VALLECAS</t>
  </si>
  <si>
    <t>VILLAVERDE</t>
  </si>
  <si>
    <t>Z.F. LOS CORONALES</t>
  </si>
  <si>
    <t>JARDINES DE LAS VISTILLAS</t>
  </si>
  <si>
    <t>PARQUE RAMIREZ DE PRADO</t>
  </si>
  <si>
    <t>PARQUE DE DELICIAS</t>
  </si>
  <si>
    <t>PARQUE DE ATENAS</t>
  </si>
  <si>
    <t>PASEO DE RECOLETOS I</t>
  </si>
  <si>
    <t>PASEO DE LA CASTELLANA II</t>
  </si>
  <si>
    <t>JARDIN DE LAS BELLAS ARTES</t>
  </si>
  <si>
    <t>PASEO CASTELLANA IV</t>
  </si>
  <si>
    <t>PINAR DE LA ELIPA</t>
  </si>
  <si>
    <t>PARQUE EL CALERO</t>
  </si>
  <si>
    <t>ARTURO SORIA</t>
  </si>
  <si>
    <t>PARQUE DE ARRIAGA</t>
  </si>
  <si>
    <t>PARQUE DE LA ALCAZABA</t>
  </si>
  <si>
    <t>PARQUE DE LA VAGUADA</t>
  </si>
  <si>
    <t>PINAR DEL REY</t>
  </si>
  <si>
    <t>PARQUE ALFREDO KRAUS</t>
  </si>
  <si>
    <t>PARQUE CARAMUEL</t>
  </si>
  <si>
    <t>PARQUE DE LAS CRUCES</t>
  </si>
  <si>
    <t>PLAZA DE ESPAÑA</t>
  </si>
  <si>
    <t>PARQUE DE LA BOMBILLA</t>
  </si>
  <si>
    <t>PARQUE MARTALA</t>
  </si>
  <si>
    <t>PARQUE VANDEL</t>
  </si>
  <si>
    <t>PARQUE LINEAL DE PALOMERAS</t>
  </si>
  <si>
    <t>PARQUE DE ROMA</t>
  </si>
  <si>
    <t>PLAZA DE MURILLO</t>
  </si>
  <si>
    <t>JARDINES DEL MUSEO DEL PRADO</t>
  </si>
  <si>
    <t>JARDINES PLAZA DE LA LEALTAD</t>
  </si>
  <si>
    <t>PASEO DE LA CASTELLANA I</t>
  </si>
  <si>
    <t>JARDINES DEL DESCUBRIMIENTO</t>
  </si>
  <si>
    <t>PASEO DE RECOLETOS II</t>
  </si>
  <si>
    <t>PARQUE DE CANILLEJAS</t>
  </si>
  <si>
    <t>CERRO DE LA MESA</t>
  </si>
  <si>
    <t>PASEO DE LA CASTELLANA III</t>
  </si>
  <si>
    <t>PARQUE HUERTA DEL OBISPO</t>
  </si>
  <si>
    <t>PARQUE AVENIDA DE BRASIL</t>
  </si>
  <si>
    <t>PARQUE DE PRADOLONGO</t>
  </si>
  <si>
    <t>PARQUE OLOF PALME</t>
  </si>
  <si>
    <t>CUÑA VERDE DE VICÁLVARO A+B+C+D+E</t>
  </si>
  <si>
    <t>PARQUE SANTA EUGENIA</t>
  </si>
  <si>
    <t>PARQUE DEL PUEBLO DE VALLECAS</t>
  </si>
  <si>
    <t>PARQUE DEHESA BOYAL</t>
  </si>
  <si>
    <t>PLAZA DE OLAVIDE</t>
  </si>
  <si>
    <t>Nº Distrito</t>
  </si>
  <si>
    <t>Nº DISTRITO</t>
  </si>
  <si>
    <t>VALVERDE</t>
  </si>
  <si>
    <t>PARQUE FUENTELARREINA</t>
  </si>
  <si>
    <t>PEÑA GRANDE</t>
  </si>
  <si>
    <t>EL PARDO</t>
  </si>
  <si>
    <t>PARQUE ANA TUTOR</t>
  </si>
  <si>
    <t>PARQUE VALLE DE ENMEDIO Y ALREDEDORES</t>
  </si>
  <si>
    <t>MIRASIERRA</t>
  </si>
  <si>
    <t>EL PILAR</t>
  </si>
  <si>
    <t>PARQUE PEÑAGRANDE</t>
  </si>
  <si>
    <t>LA PAZ</t>
  </si>
  <si>
    <t>PARQUE LAS TABLAS V-7</t>
  </si>
  <si>
    <t>EL GOLOSO</t>
  </si>
  <si>
    <t>MONTECARMELO INTBL. ESTE</t>
  </si>
  <si>
    <t>PARQUE LAS TABLAS V-6</t>
  </si>
  <si>
    <t>Z.F. MANUEL AGUILAR M. - PANTEON</t>
  </si>
  <si>
    <t>ALAMEDA DE OSUNA</t>
  </si>
  <si>
    <t>PARQUE BIOSALUDABLE</t>
  </si>
  <si>
    <t>CORRALEJOS</t>
  </si>
  <si>
    <t>TIMON</t>
  </si>
  <si>
    <t>PALACIO</t>
  </si>
  <si>
    <t>PARQUE DE LA VENTILLA</t>
  </si>
  <si>
    <t>TETUAN</t>
  </si>
  <si>
    <t>ALMENARA</t>
  </si>
  <si>
    <t>VALDEACEDERAS</t>
  </si>
  <si>
    <t>CANILLAS</t>
  </si>
  <si>
    <t>PALOMAS</t>
  </si>
  <si>
    <t>VALDEFUENTES</t>
  </si>
  <si>
    <t>PARQUE PEONIAS</t>
  </si>
  <si>
    <t>PIOVERA</t>
  </si>
  <si>
    <t>PARQUE DE DOÑA GUIOMAR</t>
  </si>
  <si>
    <t>APOSTOL SANTIAGO</t>
  </si>
  <si>
    <t>PARQUE SAN LORENZO</t>
  </si>
  <si>
    <t>PARQUE DE LA CORNISA</t>
  </si>
  <si>
    <t>PARQUE LOS LLANOS</t>
  </si>
  <si>
    <t>PARQUE MARIA TUDOR</t>
  </si>
  <si>
    <t>SOLANA DE VALDEBEBAS</t>
  </si>
  <si>
    <t>ESTRELLA</t>
  </si>
  <si>
    <t>PARQUE MARTIN LUTHER KING</t>
  </si>
  <si>
    <t>ADELFAS</t>
  </si>
  <si>
    <t>EL DISCO</t>
  </si>
  <si>
    <t>ARAVACA</t>
  </si>
  <si>
    <t>LAS ISLAS</t>
  </si>
  <si>
    <t>CIUDAD UNIVERSITARIA</t>
  </si>
  <si>
    <t>COL. VALDEZARZA</t>
  </si>
  <si>
    <t>VALDEZARZA</t>
  </si>
  <si>
    <t>PARQUE DEL CEMENTERIO</t>
  </si>
  <si>
    <t>VALDEMARIN</t>
  </si>
  <si>
    <t>PARQUE LA RINCONERA</t>
  </si>
  <si>
    <t>CASA DE CAMPO</t>
  </si>
  <si>
    <t>PLANTACION COMPENSATORIA CALLE 30-PARQUE FORESTAL ESTACION DEL BARRIAL</t>
  </si>
  <si>
    <t>EL PLANTIO</t>
  </si>
  <si>
    <t>CALLE CINCON LAGUNAS</t>
  </si>
  <si>
    <t>CONCEPCION</t>
  </si>
  <si>
    <t>CALLE 30 - TALUD SAN MARCELO</t>
  </si>
  <si>
    <t>VENTAS</t>
  </si>
  <si>
    <t>REJAS</t>
  </si>
  <si>
    <t>MARROQUINA</t>
  </si>
  <si>
    <t>RECOLETOS</t>
  </si>
  <si>
    <t>PARQUE BREOGAN</t>
  </si>
  <si>
    <t>GUINDALERA</t>
  </si>
  <si>
    <t>PARQUE DE LAS AVENIDAS</t>
  </si>
  <si>
    <t>PARQUE DE MARIA EVA DUARTE DE PERON</t>
  </si>
  <si>
    <t>PARQUE SANCHO DAVILA</t>
  </si>
  <si>
    <t>FUENTE DEL BERRO</t>
  </si>
  <si>
    <t>CASTELLANA</t>
  </si>
  <si>
    <t>PARQUE DE LOS TILOS</t>
  </si>
  <si>
    <t>PUEBLO NUEVO</t>
  </si>
  <si>
    <t>PARQUE DE LA ALMUDENA</t>
  </si>
  <si>
    <t>PARQUE ANTONIO PIRALA</t>
  </si>
  <si>
    <t>CALLE 30 - MANUEL AZAÑA</t>
  </si>
  <si>
    <t>COSTILLARES</t>
  </si>
  <si>
    <t>CALLE 30 - RAFAEL BERGAMIN</t>
  </si>
  <si>
    <t>SAN JUAN BAUTISTA</t>
  </si>
  <si>
    <t>CALLE 30 - TALUD COSTA RICA</t>
  </si>
  <si>
    <t>COLINA</t>
  </si>
  <si>
    <t>PARQUE MALMOE</t>
  </si>
  <si>
    <t>PINAR DE CHAMARTIN</t>
  </si>
  <si>
    <t>PARQUE DEL DOCTOR FERNANDEZ CATALINA</t>
  </si>
  <si>
    <t>PARQUE OCCIDENTE - LAS MERCEDES</t>
  </si>
  <si>
    <t>ARROYO DE REJAS</t>
  </si>
  <si>
    <t>PARQUE LOPEZ DE ARANDA - MIAMI</t>
  </si>
  <si>
    <t>EL SALVADOR</t>
  </si>
  <si>
    <t>A.V.C. SAN BLAS</t>
  </si>
  <si>
    <t>ROSAS</t>
  </si>
  <si>
    <t>HELLIN</t>
  </si>
  <si>
    <t>ARCOS</t>
  </si>
  <si>
    <t>PARQUE DE SAN BLAS - EL PARAISO</t>
  </si>
  <si>
    <t>Z.V. SOFIA - NIZA</t>
  </si>
  <si>
    <t>PARQUE MARSELLA - TOSCANA</t>
  </si>
  <si>
    <t>PARQUE DE BERLIN</t>
  </si>
  <si>
    <t>CHAMARTIN</t>
  </si>
  <si>
    <t>CIUDAD JARDIN</t>
  </si>
  <si>
    <t>CAMPO DE LA PALOMA</t>
  </si>
  <si>
    <t>PALOMERAS SURESTE</t>
  </si>
  <si>
    <t>PALOMERAS BAJAS</t>
  </si>
  <si>
    <t>PARQUE FORESTAL RONDA DEL SUR</t>
  </si>
  <si>
    <t>ENTREVIAS</t>
  </si>
  <si>
    <t>PARQUE DE ENTREVIAS</t>
  </si>
  <si>
    <t>EL SOTO DE ENTREVIAS</t>
  </si>
  <si>
    <t>PARQUE AZORIN</t>
  </si>
  <si>
    <t>PARQUE ARROYO FONTARRON II</t>
  </si>
  <si>
    <t>FONTARRON</t>
  </si>
  <si>
    <t>Z.A. PAVONES NORTE - ANTIGUO FORESTAL</t>
  </si>
  <si>
    <t>PARQUE PAVONES NORTE - Z.A.</t>
  </si>
  <si>
    <t>PAVONES ESTE PARQUE URBANO</t>
  </si>
  <si>
    <t>HORCAJO</t>
  </si>
  <si>
    <t>PAVONES ESTE TALUD M-40</t>
  </si>
  <si>
    <t>PAVONES</t>
  </si>
  <si>
    <t>PARQUE DE MORATALAZ</t>
  </si>
  <si>
    <t>ENSANCHE DE VALLECAS</t>
  </si>
  <si>
    <t>VICALVARO</t>
  </si>
  <si>
    <t>VALDEBERNARDO</t>
  </si>
  <si>
    <t>PARQUE EUGENIA DE MONTIJO I</t>
  </si>
  <si>
    <t>VISTA ALEGRE</t>
  </si>
  <si>
    <t>CHAMBERI</t>
  </si>
  <si>
    <t>ALMAGRO</t>
  </si>
  <si>
    <t>PARQUE PEÑUELAS</t>
  </si>
  <si>
    <t>ACACIAS</t>
  </si>
  <si>
    <t>DELICIAS</t>
  </si>
  <si>
    <t>PARQUE DEL BRONCE PVF</t>
  </si>
  <si>
    <t>LEGAZPI</t>
  </si>
  <si>
    <t>PARQUE MIRADOR TIERNO GALVAN PVF</t>
  </si>
  <si>
    <t>PARQUE ALUCHE</t>
  </si>
  <si>
    <t>ALUCHE</t>
  </si>
  <si>
    <t>PUERTA DEL ANGEL</t>
  </si>
  <si>
    <t>BUENAVISTA</t>
  </si>
  <si>
    <t>PARQUE DE COMILLAS</t>
  </si>
  <si>
    <t>COMILLAS</t>
  </si>
  <si>
    <t>PERI 10/6 ALUCHE - POBLADOS</t>
  </si>
  <si>
    <t>LAS AGUILAS</t>
  </si>
  <si>
    <t>Z.A. PARQUE CARAMUEL</t>
  </si>
  <si>
    <t>CAMPAMENTO</t>
  </si>
  <si>
    <t>PARQUE CASILDA DE BUSTOS</t>
  </si>
  <si>
    <t>SANTA EUGENIA</t>
  </si>
  <si>
    <t>DEPOSITO DE AGUA</t>
  </si>
  <si>
    <t>MIRADOR DEL PRINCIPE</t>
  </si>
  <si>
    <t>CAÑADA</t>
  </si>
  <si>
    <t>ENTREPEÑAS</t>
  </si>
  <si>
    <t>EMBALSE NAVACERRADA - EMBALSE VELLON</t>
  </si>
  <si>
    <t>CUÑA VERDE VICALVARO ZONA C</t>
  </si>
  <si>
    <t>PARQUE ESTE DE VALDEBERNARDO</t>
  </si>
  <si>
    <t>CUÑA VERDE VICALVARO ZONA D</t>
  </si>
  <si>
    <t>PARQUE VALDEBERNARDO ESTE</t>
  </si>
  <si>
    <t>CUÑA VERDE VICALVARO ZONA B</t>
  </si>
  <si>
    <t>LA DEHESA - ZONA SEMIFORESTAL</t>
  </si>
  <si>
    <t>PARQUE DE LA VOLATERIA Y ENTORNO</t>
  </si>
  <si>
    <t>PARQUE EUGENIA DE MONTIJO II</t>
  </si>
  <si>
    <t>COL. DIEGO VELAZQUEZ</t>
  </si>
  <si>
    <t>ABRANTES</t>
  </si>
  <si>
    <t>PERI 12 - 5 RANCHO DEL CORDOBES</t>
  </si>
  <si>
    <t>ORCASUR</t>
  </si>
  <si>
    <t>NUEVO PRADOLONGO</t>
  </si>
  <si>
    <t>ORCASITAS</t>
  </si>
  <si>
    <t>ZOFIO</t>
  </si>
  <si>
    <t>PARQUE SAN FERMIN</t>
  </si>
  <si>
    <t>SAN FERMIN</t>
  </si>
  <si>
    <t>PARQUE SEGURA</t>
  </si>
  <si>
    <t>PRADOLONGO</t>
  </si>
  <si>
    <t>METRO CIUDAD JARDIN</t>
  </si>
  <si>
    <t>VALDEMARIN OESTE</t>
  </si>
  <si>
    <t>CUESTA DEL GALVAN - RONDA DE LAS FLORES - TAPIA DEL HIPODROMO</t>
  </si>
  <si>
    <t>PROLONGACION VALDEMARIN</t>
  </si>
  <si>
    <t>CORTES</t>
  </si>
  <si>
    <t>PARQUE DE CERRO ALMODOVAR - 1ª - 2ª FASE</t>
  </si>
  <si>
    <t>PARQUE BUTARQUE</t>
  </si>
  <si>
    <t>BUTARQUE</t>
  </si>
  <si>
    <t>RECINTO FERIAL PLATA Y CASTAÑAR</t>
  </si>
  <si>
    <t>PARQUE NORTE SAN LUCIANO</t>
  </si>
  <si>
    <t>LOS ANGELES</t>
  </si>
  <si>
    <t>SAN CRISTOBAL</t>
  </si>
  <si>
    <t>PARQUE LOS ROSALES</t>
  </si>
  <si>
    <t>PARQUE DEL ESPINILLO</t>
  </si>
  <si>
    <t>LOS ROSALES</t>
  </si>
  <si>
    <t>COL. EL AHORRO</t>
  </si>
  <si>
    <t>PARQUE CIUDAD DE LOS ANGELES</t>
  </si>
  <si>
    <t>PARQUE MIRADOR DE LAS CARCAVAS</t>
  </si>
  <si>
    <t>PARQUE FORESTAL JULIO ALGUACIL GOMEZ</t>
  </si>
  <si>
    <t>PARQUE LENGUAS OESTE</t>
  </si>
  <si>
    <t>BARRIO DE BUTARQUE</t>
  </si>
  <si>
    <t>Z.F. BUTARQUE</t>
  </si>
  <si>
    <t>PARQUE CAMINO CENTRAL DE LOS INGENIEROS</t>
  </si>
  <si>
    <t>CONECTOR FERNANDO HIGUERAS</t>
  </si>
  <si>
    <t>ALEJANDRO DE LA SOTA</t>
  </si>
  <si>
    <t>Z.F. LAS TABLAS V-11</t>
  </si>
  <si>
    <t>A.V.C. MONTECARMELO</t>
  </si>
  <si>
    <t>A.V.C. LAS TABLAS</t>
  </si>
  <si>
    <t>PARQUE GABRIELA MISTRAL</t>
  </si>
  <si>
    <t>LOS TRES OLIVOS</t>
  </si>
  <si>
    <t>Z.A. LOS CORONALES</t>
  </si>
  <si>
    <t>ENSANCHE DE BARAJAS</t>
  </si>
  <si>
    <t>CUATRO CAMINOS</t>
  </si>
  <si>
    <t>COL. ROSA LUXEMBURGO</t>
  </si>
  <si>
    <t>PARQUE ARROYO POZUELO</t>
  </si>
  <si>
    <t>CAMINO BARRIAL</t>
  </si>
  <si>
    <t>EL VISO</t>
  </si>
  <si>
    <t>BARRIO VI</t>
  </si>
  <si>
    <t>AMPLIACION PARQUE DE LAS AVENIDAS</t>
  </si>
  <si>
    <t>PARQUE LA VIÑA</t>
  </si>
  <si>
    <t>PORTAZGO</t>
  </si>
  <si>
    <t>PARQUE ENTREVIAS FORESTAL</t>
  </si>
  <si>
    <t>NUMANCIA</t>
  </si>
  <si>
    <t>PARQUE PAYASO FOFO</t>
  </si>
  <si>
    <t>PARQUE EL CERRO DEL TIO PIO</t>
  </si>
  <si>
    <t>PARQUE ARROYO FONTARRON</t>
  </si>
  <si>
    <t>ANILLO CICLISTA</t>
  </si>
  <si>
    <t>PARQUE DARWIN</t>
  </si>
  <si>
    <t>BARRIO II</t>
  </si>
  <si>
    <t>BARRIO III</t>
  </si>
  <si>
    <t>COL. PARQUE EUGENIA DE MONTIJO</t>
  </si>
  <si>
    <t>PARQUE ENRIQUE TIERNO GALVAN</t>
  </si>
  <si>
    <t>LOS CARMENES</t>
  </si>
  <si>
    <t>Z.A. PAU CARABANCHEL - UNIDAD III</t>
  </si>
  <si>
    <t>CUATRO VIENTOS</t>
  </si>
  <si>
    <t>COL. VIRGEN DE LOURDES</t>
  </si>
  <si>
    <t>LUCERO</t>
  </si>
  <si>
    <t>ENTORNO BULEVAR NATURALEZA</t>
  </si>
  <si>
    <t>REAL DE ARGANDA</t>
  </si>
  <si>
    <t>MARGEN IZQUIERDO A-3</t>
  </si>
  <si>
    <t>PARQUE FORESTAL M-40</t>
  </si>
  <si>
    <t>MARGEN DERECHO A-3</t>
  </si>
  <si>
    <t>PARQUE VALLECAS VILLA - CATARATAS</t>
  </si>
  <si>
    <t>FORESTAL DEL SURESTE</t>
  </si>
  <si>
    <t>ALTO DEL RETIRO</t>
  </si>
  <si>
    <t>CAÑADA DEL SANTISIMO</t>
  </si>
  <si>
    <t>BULEVAR JOSE PRAT PPI - PAU 4</t>
  </si>
  <si>
    <t>PARQUE FORESTAL DE SANTA EUGENIA</t>
  </si>
  <si>
    <t>CUÑA VERDE VICALVARO ZONA A</t>
  </si>
  <si>
    <t>LA DEHESA - BULEVAR CENTRAL</t>
  </si>
  <si>
    <t>BULEVAR INDALECIO  PRIETO</t>
  </si>
  <si>
    <t>PUERTA BONITA</t>
  </si>
  <si>
    <t>JARDIN LOS POZUELOS</t>
  </si>
  <si>
    <t>PARQUE EMPERATRIZ MARIA DE AUSTRIA</t>
  </si>
  <si>
    <t>PARQUE SAN ISIDRO</t>
  </si>
  <si>
    <t>SAN ISIDRO</t>
  </si>
  <si>
    <t>COL. PABLO JIMENEZ</t>
  </si>
  <si>
    <t>MOSCARDO</t>
  </si>
  <si>
    <t>COL. MESETA DE ORCASITAS II</t>
  </si>
  <si>
    <t>COL. ORCASUR</t>
  </si>
  <si>
    <t>GRAN VIA DEL SURESTE - EDUARDO CHILLIDA</t>
  </si>
  <si>
    <t>MARGEN DERECHO DEL RIO MANZANARES</t>
  </si>
  <si>
    <t>COL. DEL MANZANARES</t>
  </si>
  <si>
    <t>RECINTOS FERIALES</t>
  </si>
  <si>
    <t>JARDÍN DE LAS ASOCIACIONES</t>
  </si>
  <si>
    <t>CAÑO ROTO - LOS CARMENES</t>
  </si>
  <si>
    <t>FORESTAL COMUNIDAD DE MADRID</t>
  </si>
  <si>
    <t>PARQUE VIRGEN DE LA ESPERANZA</t>
  </si>
  <si>
    <t>INTBL. SOTO DEL PARRAL- HUESPED SEVILLANO</t>
  </si>
  <si>
    <t>COL. SAN CRISTÓBAL DE LOS ANGELES POL. 3 Y 5</t>
  </si>
  <si>
    <t>GRAN VÍA VILLAVERDE</t>
  </si>
  <si>
    <t>BARRIO</t>
  </si>
  <si>
    <t>EMBAJADORES</t>
  </si>
  <si>
    <t>PARQUE CASINO DE LA REINA</t>
  </si>
  <si>
    <t>JUSTICIA</t>
  </si>
  <si>
    <t>CUESTA DE LOS CIEGOS</t>
  </si>
  <si>
    <t>JARDIN DE LARRA</t>
  </si>
  <si>
    <t>ATOCHA</t>
  </si>
  <si>
    <t>A.P.R.02.06 'MENDEZ-ALVARO NORTE 1'</t>
  </si>
  <si>
    <t>ESTACION SUR - PERI 3/5</t>
  </si>
  <si>
    <t>PARQUE PAPELERA PENINSULAR</t>
  </si>
  <si>
    <t>Z.V. PUERTO DE  BEJAR</t>
  </si>
  <si>
    <t>URB. PAPELERA PENINSULAR - JARDINES</t>
  </si>
  <si>
    <t>POL. DE YESERIAS FASES II Y III</t>
  </si>
  <si>
    <t>JARDIN DEL RASTRO</t>
  </si>
  <si>
    <t>JARDINES DE RODIO-ONICE</t>
  </si>
  <si>
    <t>IMPERIAL</t>
  </si>
  <si>
    <t>PARQUE IMPERIAL PVF</t>
  </si>
  <si>
    <t>M30 - NUDO  O´DONNELL</t>
  </si>
  <si>
    <t>LOS JERONIMOS</t>
  </si>
  <si>
    <t>PACIFICO</t>
  </si>
  <si>
    <t>PARQUE DE COCHERAS</t>
  </si>
  <si>
    <t>JARDINES FEDERICO MORENO TORROBA</t>
  </si>
  <si>
    <t>M30 - NUDO O DONNELL</t>
  </si>
  <si>
    <t>CASTILLA</t>
  </si>
  <si>
    <t>M30 - NUDO DE LA PALOMA</t>
  </si>
  <si>
    <t>PROSPERIDAD</t>
  </si>
  <si>
    <t>M30 - LA CHOPERA</t>
  </si>
  <si>
    <t>NUEVA ESPAÑA</t>
  </si>
  <si>
    <t>M30 - NUDO COSTA RICA</t>
  </si>
  <si>
    <t>HISPANOAMERICA</t>
  </si>
  <si>
    <t>PARQUE ORLANDO TAMAYO ZAPATA</t>
  </si>
  <si>
    <t>COL. SAN CRISTOBAL</t>
  </si>
  <si>
    <t>JARDINES DE SAN FERNANDO</t>
  </si>
  <si>
    <t>JARDIN DE LUIS DE TRELLES</t>
  </si>
  <si>
    <t>JARDINES DE PERON</t>
  </si>
  <si>
    <t>CASTILLEJOS</t>
  </si>
  <si>
    <t>JARDINES DE LA ORGANIZACION MUNDIAL DE TURISMO</t>
  </si>
  <si>
    <t>COMPLEJO AZCA NIVEL 686</t>
  </si>
  <si>
    <t>TALUD VIA LIMITE - EMILIA</t>
  </si>
  <si>
    <t>RIOS ROSAS</t>
  </si>
  <si>
    <t>VALLEHERMOSO</t>
  </si>
  <si>
    <t>JARDINES ENRIQUE HERREROS</t>
  </si>
  <si>
    <t>TRAFALGAR</t>
  </si>
  <si>
    <t>ARAPILES</t>
  </si>
  <si>
    <t>GAZTAMBIDE</t>
  </si>
  <si>
    <t>JARDINES DE REVENGA</t>
  </si>
  <si>
    <t>POBLADO DIRIGIDO DE FUENCARRAL</t>
  </si>
  <si>
    <t>MONTECARMELO INTBL. OESTE</t>
  </si>
  <si>
    <t>COMPENSATORIA-ARROYO FRESNO</t>
  </si>
  <si>
    <t>PARQUE CERRO PEÑABEL</t>
  </si>
  <si>
    <t>PARQUE DE LA SUPERMANZANA 7</t>
  </si>
  <si>
    <t>PARQUE DE FUENCARRAL</t>
  </si>
  <si>
    <t>PARQUE BEGOÑA</t>
  </si>
  <si>
    <t>PARQUE SANTA ANA 2ª FASE</t>
  </si>
  <si>
    <t>Z.F. LAS TABLAS V-10</t>
  </si>
  <si>
    <t>PARQUE FUENTECHICA</t>
  </si>
  <si>
    <t>Z.A. LAS TABLAS V-32 Y V-34</t>
  </si>
  <si>
    <t>POL. 10 V.V. VERTEDERO</t>
  </si>
  <si>
    <t>JARDINES CEMENTERIO MONTECARMELO</t>
  </si>
  <si>
    <t>ROSAS DE ARAVACA</t>
  </si>
  <si>
    <t>RIBERA DEL MANZANARES - MARGEN DERECHA</t>
  </si>
  <si>
    <t>PARQUE JUAN XXIII</t>
  </si>
  <si>
    <t>PARQUE BLAS DE OTERO</t>
  </si>
  <si>
    <t>A.V.C. FASE III</t>
  </si>
  <si>
    <t>LA HORCA</t>
  </si>
  <si>
    <t>JARDINES ESCUADRON POLICIA MUNICIPAL</t>
  </si>
  <si>
    <t>Z.F. PAU CARABANCHEL. UNIDAD III</t>
  </si>
  <si>
    <t>POBLADO DIRIGIDO LOS CARMENES</t>
  </si>
  <si>
    <t>POBLADO C - CARABANCHEL - ZONAS XIX-XXIV</t>
  </si>
  <si>
    <t>PPI -14</t>
  </si>
  <si>
    <t>JARDINES DEL POL. C. CARABANCHEL</t>
  </si>
  <si>
    <t>COL. JUAN TORNERO</t>
  </si>
  <si>
    <t>COL. ANTONIO BLASCO</t>
  </si>
  <si>
    <t>PARQUE RAFAEL FINAT</t>
  </si>
  <si>
    <t>Z.F. PAU CARABANCHEL - CEMENTERIO</t>
  </si>
  <si>
    <t>Z.F. PAU CARABANCHEL - M-40</t>
  </si>
  <si>
    <t>UVA PAN BENDITO</t>
  </si>
  <si>
    <t>TALUD SAN ILLAN</t>
  </si>
  <si>
    <t>JARDINES VIA LUSITANA</t>
  </si>
  <si>
    <t>PARQUE DEL PAN BENDITO</t>
  </si>
  <si>
    <t>COMANDANTE FONTANES</t>
  </si>
  <si>
    <t>OPAÑEL</t>
  </si>
  <si>
    <t>PARQUE JACINTO VERDAGUER</t>
  </si>
  <si>
    <t>COL. CODORNIZ</t>
  </si>
  <si>
    <t>POL. INDUSTRIAL TAMAMES - AGUACATE</t>
  </si>
  <si>
    <t>COL. URBIS</t>
  </si>
  <si>
    <t>JARDIN LOS PARRALES</t>
  </si>
  <si>
    <t>COL. EXPERIMENTALES</t>
  </si>
  <si>
    <t>POBLADO DIRIGIDO ORCASITAS</t>
  </si>
  <si>
    <t>INTBL. GRUPO USERA</t>
  </si>
  <si>
    <t>ALMENDRALES</t>
  </si>
  <si>
    <t>COL. DE ALMENDRALES</t>
  </si>
  <si>
    <t>TALUD TALBOT</t>
  </si>
  <si>
    <t>Z.F. RAFAELA YBARRA</t>
  </si>
  <si>
    <t>PARQUE DE LA PERLA</t>
  </si>
  <si>
    <t>OLIGISTO</t>
  </si>
  <si>
    <t>COL. SAN FERMIN</t>
  </si>
  <si>
    <t>JARDIN SILVINA</t>
  </si>
  <si>
    <t>PARQUE ALZOLA</t>
  </si>
  <si>
    <t>URB. ALBUFERA NORTE</t>
  </si>
  <si>
    <t>NUDO CALLE 30 - A3</t>
  </si>
  <si>
    <t>PARQUE PALOMERAS BAJAS</t>
  </si>
  <si>
    <t>ENCACHADOS MADRID - SUR</t>
  </si>
  <si>
    <t>CAMPO DEL TORO</t>
  </si>
  <si>
    <t>JARDINES FELIPE DE DIEGO</t>
  </si>
  <si>
    <t>PARQUE ENTREVIAS POZO</t>
  </si>
  <si>
    <t>TRASERA TEJAR DE LA PASTORA</t>
  </si>
  <si>
    <t>COCHERON DE LA VILLA ESTE</t>
  </si>
  <si>
    <t>PARQUE FERNANDO GIRALDEZ</t>
  </si>
  <si>
    <t>INTERIORES MUDELA</t>
  </si>
  <si>
    <t>CALLE 30 MENDEZ ALVARO ACCESO SUR VALLECAS</t>
  </si>
  <si>
    <t>BULEVAR PABLO NERUDA - CENTRAL</t>
  </si>
  <si>
    <t>Z.A. ESTACION EL POZO</t>
  </si>
  <si>
    <t>PARQUE POZO DEL TIO RAIMUNDO</t>
  </si>
  <si>
    <t>SAN DIEGO</t>
  </si>
  <si>
    <t>PARQUE DE PALOMERAS - AMOS ACERO</t>
  </si>
  <si>
    <t>TALUDES ARROYO FONTARRON</t>
  </si>
  <si>
    <t>VINATEROS</t>
  </si>
  <si>
    <t>MEDIA LEGUA</t>
  </si>
  <si>
    <t>TALUDES M-30</t>
  </si>
  <si>
    <t>ZONA M-30 NUDO O'DONNELL</t>
  </si>
  <si>
    <t>EJE O'DONELL - MORATALAZ</t>
  </si>
  <si>
    <t>PISTA DE PATINAJE HACIENDA DE PAVONES</t>
  </si>
  <si>
    <t>BARRIO IV</t>
  </si>
  <si>
    <t>ZONA CENTRAL IVIMA</t>
  </si>
  <si>
    <t>VALLA SUR DEL CEMENTERIO DE LA ALMUDENA</t>
  </si>
  <si>
    <t>COL. JOSE ARCONES GIL</t>
  </si>
  <si>
    <t>COL. SAN JUAN BAUTISTA</t>
  </si>
  <si>
    <t>CALLE 30 - YERMA</t>
  </si>
  <si>
    <t>CALLE 30 - O'DONNELL- MARQUES DE CORBERA</t>
  </si>
  <si>
    <t>ATALAYA</t>
  </si>
  <si>
    <t>Z.V. ENTRE VILLAESCUSA Y CEMENTERIO CIVIL</t>
  </si>
  <si>
    <t>COL. BRAULIO GUTIERREZ</t>
  </si>
  <si>
    <t>POL. VALDELACIERVA</t>
  </si>
  <si>
    <t>CALLE 30 - CONDADO DE TREVIÑO</t>
  </si>
  <si>
    <t>JARDIN DE PABLO RAEZ</t>
  </si>
  <si>
    <t>JARDIN DE JOSE COUSO PERMUY Y JULIO ANGUITA PARRADO</t>
  </si>
  <si>
    <t>POL. AFRICA</t>
  </si>
  <si>
    <t>CALLE 30 - NUDO MANOTERAS - CIUDAD LINEAL</t>
  </si>
  <si>
    <t>CEMENTERIO DE LA ALMUDENA</t>
  </si>
  <si>
    <t>SAN PASCUAL</t>
  </si>
  <si>
    <t>Z.F. PINAR DE BARAJAS</t>
  </si>
  <si>
    <t>PARQUE FLUVIAL SANCHINARRO</t>
  </si>
  <si>
    <t>Z.F. MONOVAR</t>
  </si>
  <si>
    <t>NICETO ALCALA ZAMORA</t>
  </si>
  <si>
    <t>PARQUE INFANTA CATALINA MICAELA II</t>
  </si>
  <si>
    <t>Z.F. LOS LLANOS - M-40</t>
  </si>
  <si>
    <t>Z.F. PINAR DEL REY</t>
  </si>
  <si>
    <t>Z.F. MARTINA DIAZ</t>
  </si>
  <si>
    <t>PARQUE DE MANOTERAS</t>
  </si>
  <si>
    <t>Z.A. PINAR DEL REY</t>
  </si>
  <si>
    <t>PARQUE INFANTA CATALINA MICAELA I</t>
  </si>
  <si>
    <t>Z.F. VILLAROSA</t>
  </si>
  <si>
    <t>PARQUE DE GREGORIO PECES-BARBA</t>
  </si>
  <si>
    <t>CONECTOR JOSE ANTONIO FERNANDEZ ORDOÑEZ</t>
  </si>
  <si>
    <t>Z.F. SAN ENRIQUE DE OSSO</t>
  </si>
  <si>
    <t>CUBIERTA SAN LORENZO</t>
  </si>
  <si>
    <t>PRINCIPE CARLOS - FERNANDO DE ROJAS - ISABEL CLARA EUGENIA</t>
  </si>
  <si>
    <t>ALMACENES MANOTERAS</t>
  </si>
  <si>
    <t>PARQUE YUCATAN</t>
  </si>
  <si>
    <t>PARQUE ISABEL CLARA EUGENIA</t>
  </si>
  <si>
    <t>CONECTOR ANTONIO MIRO VALVERDE</t>
  </si>
  <si>
    <t>CONECTOR JOSEFINA ALDECOA</t>
  </si>
  <si>
    <t>FRANCISCO PI Y MARGALL - MARIA DE PORTUGAL</t>
  </si>
  <si>
    <t>CONECTOR FINA DE CALDERON</t>
  </si>
  <si>
    <t>CONECTOR JORDI SOLE TURA</t>
  </si>
  <si>
    <t>CONDE DE ORGAZ</t>
  </si>
  <si>
    <t>CONECTOR JOSE ANTONIO CODERCH</t>
  </si>
  <si>
    <t>PARQUE HUERTA DE LA SALUD</t>
  </si>
  <si>
    <t>POL. LA RESINA</t>
  </si>
  <si>
    <t>UVA VILLAVERDE</t>
  </si>
  <si>
    <t>PARQUE DE LA AMISTAD</t>
  </si>
  <si>
    <t>COL. SAN CRISTÓBAL DE LOS ANGELES POL.1</t>
  </si>
  <si>
    <t>VILLALONSO - PUEBLA DE SANABRIA</t>
  </si>
  <si>
    <t>CALLE CALCIO</t>
  </si>
  <si>
    <t>INTBL. CANCIÓN DEL OLVIDO- CORTE DEL FARAÓN</t>
  </si>
  <si>
    <t>POL. EL GATO PARQUE CENTRAL</t>
  </si>
  <si>
    <t>PARQUE EL CRUCE</t>
  </si>
  <si>
    <t>PARQUE ESPERANZA NORTE</t>
  </si>
  <si>
    <t>ESTRONCIO - EDUARDO MINGUITO</t>
  </si>
  <si>
    <t>BULEVAR  BERROCAL</t>
  </si>
  <si>
    <t>COL. SAN NICOLÁS Y ARECHAVALETA</t>
  </si>
  <si>
    <t>JARDIN LENGUAS</t>
  </si>
  <si>
    <t>UNIDAD 2 DE OROQUIETA APD, 13-15</t>
  </si>
  <si>
    <t>PARQUE HUERTA DEL OBISPO-VILLAVERDE</t>
  </si>
  <si>
    <t>LATERAL M-45</t>
  </si>
  <si>
    <t>POZA DE LA SAL</t>
  </si>
  <si>
    <t>ESTACION METRO DE LA GAVIA</t>
  </si>
  <si>
    <t>UVA VALLECAS</t>
  </si>
  <si>
    <t>EL CAÑAVERAL</t>
  </si>
  <si>
    <t>EL CAÑAVERAL FASE 6. PARQUE RL-V27</t>
  </si>
  <si>
    <t>EL CAÑAVERAL FASE 6. PARQUE RL-V28</t>
  </si>
  <si>
    <t>VALDERRIVAS</t>
  </si>
  <si>
    <t>PARQUE LADERA LOS ALMENDROS</t>
  </si>
  <si>
    <t>URB. LA CATALANA 2ª FASE</t>
  </si>
  <si>
    <t>PARQUE CASALARREINA</t>
  </si>
  <si>
    <t>LAS GALLEGAS</t>
  </si>
  <si>
    <t>ZONA E-1 FASE</t>
  </si>
  <si>
    <t>EL CAÑAVERAL FASE 6. PARQUE RL-V06</t>
  </si>
  <si>
    <t>Z.A. DEPOSITO</t>
  </si>
  <si>
    <t>CIUDAD PEGASO - Z.A.</t>
  </si>
  <si>
    <t>Z.F. COL. MARQUES DE SUANCES</t>
  </si>
  <si>
    <t>URB. PARQUE METROPOLITANO</t>
  </si>
  <si>
    <t>MARQUESA DE SANTA MARTA</t>
  </si>
  <si>
    <t>PARQUE BUTRON</t>
  </si>
  <si>
    <t>JOSEFA VALCARCEL</t>
  </si>
  <si>
    <t>SIMANCAS</t>
  </si>
  <si>
    <t>ALCALA - IQUITOS - RIOBAMBA</t>
  </si>
  <si>
    <t>CANILLEJAS</t>
  </si>
  <si>
    <t>PARQUE ARQUITECTO ANTONIO PALACIOS</t>
  </si>
  <si>
    <t>OBENQUE - MOTOCINE</t>
  </si>
  <si>
    <t>ARROYO DEL TESORO</t>
  </si>
  <si>
    <t>VIA DE LA GASOLINA</t>
  </si>
  <si>
    <t>ANTIGUA EMBAJADA REPUBLICA DOMINICANA</t>
  </si>
  <si>
    <t>ANTOÑETE</t>
  </si>
  <si>
    <t>APARCAMIENTO DEL CAPRICHO</t>
  </si>
  <si>
    <t>Z.F. ARTEMISA</t>
  </si>
  <si>
    <t>FORESTAL VIA FERREA</t>
  </si>
  <si>
    <t>PARQUE MARI LUZ NAJERA</t>
  </si>
  <si>
    <t>PARQUE PASEO ALAMEDA DE OSUNA - BIOSALUDABLE</t>
  </si>
  <si>
    <t>PLAZA MAYOR DE BARAJAS</t>
  </si>
  <si>
    <t xml:space="preserve">SUPERFICIE (ha) </t>
  </si>
  <si>
    <t>FUENTE CARRANTONA 8 POSTERIOR</t>
  </si>
  <si>
    <t>ASCAO - EMILIO FERRARI</t>
  </si>
  <si>
    <t>FORESTAL DE LA ATALAYUELA</t>
  </si>
  <si>
    <t>Z.V. LA ATALAYUELA 4</t>
  </si>
  <si>
    <t>PARQUE ESTADIO METROPOLITANO</t>
  </si>
  <si>
    <t>IVECO-PEGASO</t>
  </si>
  <si>
    <t>Z.F. ARACNE</t>
  </si>
  <si>
    <t>PARQUE LIVERPOOL</t>
  </si>
  <si>
    <t>SUBESTACION VICALVARO-ENSANCHE ESTE SAN BLAS</t>
  </si>
  <si>
    <t>PARQUE ARCENTALES-M40</t>
  </si>
  <si>
    <t>Z.A. UVA CANILLEJAS</t>
  </si>
  <si>
    <t>Z.F. ESTADIO METROPOLITANO</t>
  </si>
  <si>
    <t>IBERIA - LAE</t>
  </si>
  <si>
    <t>MONCLOA - ARAVACA</t>
  </si>
  <si>
    <t>ARGÜELLES</t>
  </si>
  <si>
    <t>CASCO HISTORICO DE BARAJAS</t>
  </si>
  <si>
    <t>CASCO HISTORICO DE VALLECAS</t>
  </si>
  <si>
    <t>CASCO HISTORICO DE VICALVARO</t>
  </si>
  <si>
    <t>VILLAVERDE ALTO - CASCO HISTORICO DE VILLAVERDE</t>
  </si>
  <si>
    <t>m2 de ZONAS VERDES Y PARQUES en distrito</t>
  </si>
  <si>
    <t xml:space="preserve">ha de ZONAS VERDES Y PARQUES en distrito </t>
  </si>
  <si>
    <t xml:space="preserve">NOTA:  SIGNIFICADO DE  SIGUIENTES ABREVIATURAS UTILIZADAS </t>
  </si>
  <si>
    <t>JARDINES DEL ARQUITECTO RIBERA</t>
  </si>
  <si>
    <t>POL. = POLÍGONO</t>
  </si>
  <si>
    <t>PARQUE LA DALIEDA SAN FRANCISCO EL GRANDE</t>
  </si>
  <si>
    <t>POL. IND. = POLÍGONO INDUSTRIAL</t>
  </si>
  <si>
    <t>PLAZA DE TIRSO DE MOLINA</t>
  </si>
  <si>
    <t>URB = URBANIZACIÓN</t>
  </si>
  <si>
    <t>JARDINES DE LA PLAZA DE GABRIEL MIRO</t>
  </si>
  <si>
    <t>Z.V. = ZONA VERDE</t>
  </si>
  <si>
    <t>Z.F. = ZONA FORESTAL</t>
  </si>
  <si>
    <t>JARDIN DE LAS HEROINAS DE SALVORA</t>
  </si>
  <si>
    <t>Z.A. = ZONA AJARDINADA</t>
  </si>
  <si>
    <t>TALUD CALLE SEGOVIA</t>
  </si>
  <si>
    <t>PVF = PATRIMONIO VERDE FORESTAL</t>
  </si>
  <si>
    <t>JARDINES DE LA PLAZA DE LA VILLA DE PARIS</t>
  </si>
  <si>
    <t>A.V.C. = ANILLO VERDE CICLISTA</t>
  </si>
  <si>
    <t>INTBL = INTERBLOQUE</t>
  </si>
  <si>
    <t>PPI = PLAN PARCIAL</t>
  </si>
  <si>
    <t>PERI = PLAN ESPECIAL DE REFORMA INTERIOR</t>
  </si>
  <si>
    <t>PAU = PROYECTO DE ACTUACIÓN URBANÍSTICA</t>
  </si>
  <si>
    <t>API = ÁREA DE PLANEAMIENTO INCORPORADO</t>
  </si>
  <si>
    <t>PASEO PRADO I</t>
  </si>
  <si>
    <t>UVA = UNIDAD VECINAL DE ABSORCIÓN</t>
  </si>
  <si>
    <t>APD = ÁREA DE PLANEAMIENTO EN DESARROLLO/EN SUELO URBANIZABLE DELIMITADO</t>
  </si>
  <si>
    <t>C.T.M. = CENTRO DE TRANSPORTES DE MADRID</t>
  </si>
  <si>
    <t>LAE = LÍNEAS AÉREAS DE ESPAÑA</t>
  </si>
  <si>
    <t>Z.V. TEJO</t>
  </si>
  <si>
    <t xml:space="preserve">CALLE CAVANILLES 58 </t>
  </si>
  <si>
    <t>PARKING POETA ESTEBAN VILLEGAS</t>
  </si>
  <si>
    <t>JARDINES PASEO JOHN LENNON</t>
  </si>
  <si>
    <t>M30 - CALLE SIRIO</t>
  </si>
  <si>
    <t>JARDINES PLAZA TOROS DE LAS VENTAS</t>
  </si>
  <si>
    <t>M30 - PUENTE DE VENTAS</t>
  </si>
  <si>
    <t>M30 - NUDO AVENIDA DE AMERICA</t>
  </si>
  <si>
    <t>ALFONSO XIII - SANTA Mª MAGDALENA</t>
  </si>
  <si>
    <t>JARDINES DE BERTA CÁCERES</t>
  </si>
  <si>
    <t>JARDINES INSTITUTO SANTA MARCA</t>
  </si>
  <si>
    <t>PASEO CEREZOS</t>
  </si>
  <si>
    <t>PARQUE FELIX RODRIGUEZ DE LA FUENTE</t>
  </si>
  <si>
    <t>M30 - AVENIDA BURGOS</t>
  </si>
  <si>
    <t>Z.V AVENIDA BRASIL (PEDRO TEXEIRA - GENERAL. PERON)</t>
  </si>
  <si>
    <t>JARDINES RESIDENCIA EL PILAR</t>
  </si>
  <si>
    <t>AVENIDA ASTURIAS - PERGOLAS</t>
  </si>
  <si>
    <t>BULEVAR AVENIDA ASTURIAS</t>
  </si>
  <si>
    <t>PARQUE VILLAAMIL</t>
  </si>
  <si>
    <t>PARQUE AGUSTIN RODRIGUEZ SAHAGUN</t>
  </si>
  <si>
    <t>PLAZA DE CHAMBERI</t>
  </si>
  <si>
    <t xml:space="preserve"> JARDIN DE MATILDE UCELAY </t>
  </si>
  <si>
    <t>PARQUE JOSE LUIS SAMPEDRO</t>
  </si>
  <si>
    <t>JARDINES DEL TENIENTE ALCALDE PEREZ PILLADO</t>
  </si>
  <si>
    <t>JARDINES DEL ALMIRANTE PASCUAL CERVERA</t>
  </si>
  <si>
    <t>LATERAL NUEVOS MINISTERIOS</t>
  </si>
  <si>
    <t>JARDINES DE ANDRÉS SABORIT</t>
  </si>
  <si>
    <t>AVENIDA VEREDA DE GANAPANES</t>
  </si>
  <si>
    <t xml:space="preserve">Z.A. CALLE SAN JUAN DE ORTEGA </t>
  </si>
  <si>
    <t>BARRIO VIRGEN DE BEGOÑA</t>
  </si>
  <si>
    <t>Z.V. LACOMA</t>
  </si>
  <si>
    <t>PEÑAGRANDE</t>
  </si>
  <si>
    <t xml:space="preserve">APE 08.01 CALLE CANTALEJO </t>
  </si>
  <si>
    <t>PARCELA NOROESTE</t>
  </si>
  <si>
    <t>POL. SANTA ANA</t>
  </si>
  <si>
    <t>Z.F. PARCELA 38 Y 39 DE MIRASIERRA</t>
  </si>
  <si>
    <t>LAS TABLAS - GLORIETAS</t>
  </si>
  <si>
    <t>Z.A. PASEO TIERRA DE MELIDE</t>
  </si>
  <si>
    <t xml:space="preserve"> PARQUE ARROYO DE LOS PINOS </t>
  </si>
  <si>
    <t>Z.A. SANTUARIO DE VALVERDE, 91-99 POSTERIOR Y GLORIETA</t>
  </si>
  <si>
    <t>Z.A. CALLE SAN MILLAN DE LA COGOLLA</t>
  </si>
  <si>
    <t>POL. 26 (CALLE CARDENAL HERRERA ORIA)</t>
  </si>
  <si>
    <t>PLAZAS INTERIORES BARRIO EL PILAR A</t>
  </si>
  <si>
    <t>PARQUE DEL PUEBLO DE EL PARDO</t>
  </si>
  <si>
    <t>LAS TABLAS - MEDIANA</t>
  </si>
  <si>
    <t>Z.A. ENTORNO ESTACIONES METRO LIGERO (PAU LAS TABLAS)</t>
  </si>
  <si>
    <t>MONASTERIO DEL PAULAR Nº 2</t>
  </si>
  <si>
    <t>Z.F. LAS TABLAS V-12</t>
  </si>
  <si>
    <t>Z.F. PARQUE SANTA ANA</t>
  </si>
  <si>
    <t>TALUD CALLE CASTILLO DE CANDANCHU</t>
  </si>
  <si>
    <t xml:space="preserve">Z.F. PAU MONTECARMELO </t>
  </si>
  <si>
    <t>AVENIDA DE LA ILUSTRACIÓN</t>
  </si>
  <si>
    <t>PARQUE PEDRO RUIZ DE LEÓN GÓMEZ-ZURDO</t>
  </si>
  <si>
    <t>PARQUE DE ARROYO DEL FRESNO TOMÁS Y VALIENTE</t>
  </si>
  <si>
    <t>PARQUE NORTE CARMEN TAGLE</t>
  </si>
  <si>
    <t xml:space="preserve">Z.F. MONTECARMELO </t>
  </si>
  <si>
    <t>PARQUE LUISA CARNÉS</t>
  </si>
  <si>
    <t>CAMINO DE LOS PINOS</t>
  </si>
  <si>
    <t>MEDIANA VALDEMARIN</t>
  </si>
  <si>
    <t>PASEO ANICETO MARINAS</t>
  </si>
  <si>
    <t>PARQUE DE FRANCOS RODRIGUEZ</t>
  </si>
  <si>
    <t>PASEO ERMITA - VILLA ADRIANA</t>
  </si>
  <si>
    <t>COMPENSACION DEL PLAN PARCIAL HORCA.SECTOR I_18</t>
  </si>
  <si>
    <t>PARQUE ARROYO POZUELO_AMPLIACION_2</t>
  </si>
  <si>
    <t>PARQUE ARROYO  POZUELO_AMPLIACION _1</t>
  </si>
  <si>
    <t>PINAR CAMINO CERRO AGUILA</t>
  </si>
  <si>
    <t>LAS ÁGUILAS</t>
  </si>
  <si>
    <t>PARQUE CARLOS MATALLANAS</t>
  </si>
  <si>
    <t>TERRIZOS ARBOLADO CALLE DE BLAS CABRERA A</t>
  </si>
  <si>
    <t>BARRIO DE GOYA</t>
  </si>
  <si>
    <t>CARRETERA BOADILLA DEL MONTE DESDE LA N-V</t>
  </si>
  <si>
    <t>APARCAMIENTO CALLE DE SOLEDAD CAZORLA</t>
  </si>
  <si>
    <t>AVENIDA DE LAS ÁGUILAS - SANTA MARGARITA</t>
  </si>
  <si>
    <t>PARQUE FÉLIX CORTÉS</t>
  </si>
  <si>
    <t>CALLE DE ANSELMO LORENZO</t>
  </si>
  <si>
    <t>TERRIZOS ARBOLADO SAN BENIGNO-SEPULVEDA</t>
  </si>
  <si>
    <t>CUÑA VERDE - SESEÑA 34 POSTERIOR</t>
  </si>
  <si>
    <t>JUAN CARMONA "HABICHIELA"</t>
  </si>
  <si>
    <t>COL. DEHESA DEL PRÍNCIPE</t>
  </si>
  <si>
    <t>CUÑA VERDE DE LATINA</t>
  </si>
  <si>
    <t>AVENIDA DE LOS POBLADOS - ALBA DE TORMES</t>
  </si>
  <si>
    <t>AVENIDA POBLADOS - CHIRIVITA</t>
  </si>
  <si>
    <t>API 11.08 AVENIDA POBLADOS - VIA LUSITANA</t>
  </si>
  <si>
    <t>AVENIDA POBLADOS - JACOBINA</t>
  </si>
  <si>
    <t>INSTALACIÓN DEPORTIVA PAN BENDITO</t>
  </si>
  <si>
    <t>AVENIDA POBLADOS - CARRETERA LEGANES</t>
  </si>
  <si>
    <t>LATERAL VIA LUSITANA</t>
  </si>
  <si>
    <t>MEDIANA AVENIDA LA PESETA</t>
  </si>
  <si>
    <t>PARQUE SANTA RITA</t>
  </si>
  <si>
    <t>PARQUE DE SALVADOR ALLENDE</t>
  </si>
  <si>
    <t>ENTORNO GLORIETA MALAGA</t>
  </si>
  <si>
    <t>COL. CAMINO VIEJO VILLAVERDE</t>
  </si>
  <si>
    <t>PLAZA ASOCIACION MESETA DE ORCASITAS</t>
  </si>
  <si>
    <t>JUNTA MUNICIPAL USERA</t>
  </si>
  <si>
    <t>DOCTOR TOLOSA LATOUR - AVENIDA CORDOBA</t>
  </si>
  <si>
    <t>ESPACIOS LIBRES BARRIO  ZOFIO II</t>
  </si>
  <si>
    <t>A.V.C. GLORIETA DE MALAGA - NUEVO PRADOLONGO</t>
  </si>
  <si>
    <t>INSTALACIÓN DEPORTIVA SAN FERMIN - ESTAFETA</t>
  </si>
  <si>
    <t>PANTALLA VERDE CARRETERA TOLEDO I</t>
  </si>
  <si>
    <t>TOLOSA - AVENIDA DE LOS POBLADOS</t>
  </si>
  <si>
    <t>URB. NORTE POBLADO ORCASITAS - PPI 13</t>
  </si>
  <si>
    <t>PANTALLA VERDE CARRETERA TOLEDO II</t>
  </si>
  <si>
    <t>PARQUE MESETA</t>
  </si>
  <si>
    <t>COL. MESETA DE ORCASITAS I</t>
  </si>
  <si>
    <t>PARTERRES Y TRASERA SIERRA ELVIRA</t>
  </si>
  <si>
    <t>MEDIANA MIGUEL HERNANDEZ</t>
  </si>
  <si>
    <t>PARQUE JESÚS DE FRANCISCO</t>
  </si>
  <si>
    <t>MEDIANA AVENIDA BUENOS AIRES</t>
  </si>
  <si>
    <t>PLAZA DE LA CONSTITUCION</t>
  </si>
  <si>
    <t>PARQUE JUAN JOSE GARCIA ESPARTERO</t>
  </si>
  <si>
    <t>Z.F. POZO - LATERAL M40</t>
  </si>
  <si>
    <t>PLATAFORMA Y ZONA VERDE LATERAL AVENIDA ENTREVIAS</t>
  </si>
  <si>
    <t>OBISPO ALBERTO INIESTA</t>
  </si>
  <si>
    <t>A.V.C. VALLECAS</t>
  </si>
  <si>
    <t>PARQUE RONDA DEL SUR - SANTA CATALINA</t>
  </si>
  <si>
    <t>SANTA CATALINA / ACCESO EMT</t>
  </si>
  <si>
    <t>PARQUE JOSEFINA ANEIROS DIAZ</t>
  </si>
  <si>
    <t>INTBL. POLÍGONO "I"</t>
  </si>
  <si>
    <t xml:space="preserve">JARDINES DE JOSÉ LUIS JIMÉNEZ MANSO </t>
  </si>
  <si>
    <t>PARQUE DEPORTIVO DOCTOR GARCÍA TAPIA</t>
  </si>
  <si>
    <t>BARRIO I - FUENTE CARRANTONA</t>
  </si>
  <si>
    <t>BARRIO IV - FUENTE CARRANTONA</t>
  </si>
  <si>
    <t>BARRIO II - FUENTE CARRANTONA</t>
  </si>
  <si>
    <t>DOCTOR GARCIA TAPIA</t>
  </si>
  <si>
    <t>INTBL. POLÍGONO "F"</t>
  </si>
  <si>
    <t>INTBL. POLÍGONO "E"</t>
  </si>
  <si>
    <t>INTBL. POLÍGONO "C"</t>
  </si>
  <si>
    <t>POLÍGONO 38 - M-30</t>
  </si>
  <si>
    <t>INTBL. POLÍGONO "A"</t>
  </si>
  <si>
    <t>INTBL. POLÍGONO "H"</t>
  </si>
  <si>
    <t>INTBL. POLÍGONO "G"</t>
  </si>
  <si>
    <t xml:space="preserve"> BARRIO BILBAO - ARBOLADO </t>
  </si>
  <si>
    <t>MEDIANA ASCAO</t>
  </si>
  <si>
    <t>PLAZA NUEVA ORLEANS</t>
  </si>
  <si>
    <t>CALLE 30 - TALUD AVENIDA DE BADAJOZ</t>
  </si>
  <si>
    <t>AVENIDA MARQUES DE CORBERA</t>
  </si>
  <si>
    <t>POL. MARQUESA AMBOAGE, 17 - AVENIDA PAZ</t>
  </si>
  <si>
    <t>BARRIO BILBAO</t>
  </si>
  <si>
    <t>PARQUE REAL LIGA NAVAL ESPAÑOLA</t>
  </si>
  <si>
    <t>CALLE 30 - NUDO AVENIDA AMERICA</t>
  </si>
  <si>
    <t xml:space="preserve">CONECTOR ESTANISLAO PEREZ PITA  </t>
  </si>
  <si>
    <t>MEDIANA MANUEL FRAGA IRIBARNE (Hortaleza)</t>
  </si>
  <si>
    <t>AVENIDA SAN LUIS - VILLA DE PONS</t>
  </si>
  <si>
    <t>Z.A. ALBATANA</t>
  </si>
  <si>
    <t xml:space="preserve">FUERZAS ARMADAS (Hortaleza)  </t>
  </si>
  <si>
    <t xml:space="preserve">CONECTOR JOSE ANTONIO CORRALES (Hortaleza) </t>
  </si>
  <si>
    <t>MEDIANA GRAN VIA DE HORTALEZA</t>
  </si>
  <si>
    <t>MEDIANA Y ROTONDAS BARRIOS SAN ANTONIO Y LAS CARCAVAS (VALDEBEBAS)</t>
  </si>
  <si>
    <t>VIA PECUARIA (Hortaleza)</t>
  </si>
  <si>
    <t>CAMINO DE LA CUERDA</t>
  </si>
  <si>
    <t>Z.F. BARRIO SAN LORENZO</t>
  </si>
  <si>
    <t>TALUD MARIA DE PORTUGAL</t>
  </si>
  <si>
    <t>GLORIETA ALCALDE MORENO TORRES</t>
  </si>
  <si>
    <t>Z.F. CARRETERA BURGOS - N-I - M-40</t>
  </si>
  <si>
    <t>MEDIANA SECUNDINO ZUAZO</t>
  </si>
  <si>
    <t>MEDIANA ANA DE AUSTRIA</t>
  </si>
  <si>
    <t xml:space="preserve">PARQUE 19 </t>
  </si>
  <si>
    <t>FRANCISCO PI Y MARGALL - CALLE MANOTERAS</t>
  </si>
  <si>
    <t>MEDIANA CALLE PRINCIPE CARLOS</t>
  </si>
  <si>
    <t>BARRIO APOSTOL SANTIAGO</t>
  </si>
  <si>
    <t>CENTRALIDAD</t>
  </si>
  <si>
    <t>PARQUE ANA DE AUSTRIA</t>
  </si>
  <si>
    <t>PARQUE FERNANDO DE ROJAS - AVENIDA NICETO ALCALA ZAMORA</t>
  </si>
  <si>
    <t>AVENIDA LOGROÑO - M-40</t>
  </si>
  <si>
    <t>PARQUE DE VILLA ROSA PACO CAÑO</t>
  </si>
  <si>
    <t>BULEVAR JUAN ANTONIO SAMARANCH (Hortaleza)</t>
  </si>
  <si>
    <t>PARQUE SANTA ADELA</t>
  </si>
  <si>
    <t>Z.F. I Y II</t>
  </si>
  <si>
    <t>AVENIDA LOS ROSALES, 123 - 125</t>
  </si>
  <si>
    <t>PASEO PLATA Y CASTAÑAR - ISLAS</t>
  </si>
  <si>
    <t>PUENTE ALCOCER</t>
  </si>
  <si>
    <t>PARQUE DE PLATA Y CASTAÃAR</t>
  </si>
  <si>
    <t>ACCESO AL C.T.M.</t>
  </si>
  <si>
    <t>MEDIANA AVENIDA MAYORAZGO</t>
  </si>
  <si>
    <t>MEDIANA INFANTA LEONOR</t>
  </si>
  <si>
    <t xml:space="preserve">GLORIETAS MEDIANAS Y LATERALES AVENIDA CARTAGENA DE INDIAS </t>
  </si>
  <si>
    <t>MEDIANA AVENIDA ENSANCHE DE VALLECAS</t>
  </si>
  <si>
    <t>PARQUE CAMINO VASARES</t>
  </si>
  <si>
    <t>LATERALES AVENIDA MAYORAZGO</t>
  </si>
  <si>
    <t>AVENIDA DE GRAN VIA SURESTE</t>
  </si>
  <si>
    <t>INTERIORES AVENIDA DE LAS SUERTES - CAÑADA DEL SANTISIMO</t>
  </si>
  <si>
    <t xml:space="preserve">PARQUE DE LOLA CAMARENA </t>
  </si>
  <si>
    <t>AVENIDA VILLA DE VALLECAS - AVENIDA CERRO MILANO</t>
  </si>
  <si>
    <t>AVENIDA DE LA GAVIA - AVENIDA ENSANCHE DE VALLECAS</t>
  </si>
  <si>
    <t>PARQUE AVENIDA ENSANCHE DE VALLECAS - M-45</t>
  </si>
  <si>
    <t>AVENIDA SALMEDINA - AVENIDA VALDECULEBRAS</t>
  </si>
  <si>
    <t>GRAN VIA DEL SURESTE - AVENIDA ENSANCHE DE VALLECAS</t>
  </si>
  <si>
    <t>AVENIDA DE LAS SUERTES - GRAN VIA DEL SURESTE</t>
  </si>
  <si>
    <t>AVENIDA ENSANCHE DE VALLECAS - REAL DE ARGANDA</t>
  </si>
  <si>
    <t>PUERTO PORZUNA - LA GRANJA SAN ILDEFONSO</t>
  </si>
  <si>
    <t>LATERAL AVENIDA DE LAS COMUNIDADES</t>
  </si>
  <si>
    <t>MEDIANA AVENIDA DEMOCRACIA</t>
  </si>
  <si>
    <t>EJE DE LAS GALLEGAS - LATERAL</t>
  </si>
  <si>
    <t>AVENIDA DEL PARQUE - POL. IND.</t>
  </si>
  <si>
    <t>URB. VALDERRIBAS Z.V. 1.2</t>
  </si>
  <si>
    <t xml:space="preserve">Z.A. LA DEHESA </t>
  </si>
  <si>
    <t>MEDIANA VILLABLANCA</t>
  </si>
  <si>
    <t>LATERAL AVENIDA DEMOCRACIA PPI - PAU 4</t>
  </si>
  <si>
    <t>URB. VALDERRIBAS Z.V. 9.4</t>
  </si>
  <si>
    <t>AVENIDA DAROCA 299</t>
  </si>
  <si>
    <t>PARQUE DE VICALVARADA</t>
  </si>
  <si>
    <t>ALCALDE JESÚS PÉREZ QUIJANO</t>
  </si>
  <si>
    <t xml:space="preserve">ALCALDE AGUSTÍN SAN JOSÉ </t>
  </si>
  <si>
    <t xml:space="preserve">PARCELA ALBERICIA </t>
  </si>
  <si>
    <t>AVENIDA DE ARCENTALES - MIGUEL YUSTE</t>
  </si>
  <si>
    <t>PARQUE CALLE FERNANDO VII</t>
  </si>
  <si>
    <t>MEDIANA AVENIDA ARCENTALES</t>
  </si>
  <si>
    <t>CALLE MEQUINENZA</t>
  </si>
  <si>
    <t>PARCELA CALLE HELLIN</t>
  </si>
  <si>
    <t>PARCELA CALLE APAREJADORES</t>
  </si>
  <si>
    <t>POL. LAS MERCEDES</t>
  </si>
  <si>
    <t>PASEO GINEBRA</t>
  </si>
  <si>
    <t>PINARES DE LA CALLE YECORA</t>
  </si>
  <si>
    <t>Z.F. AVENIDA SEPTIMA</t>
  </si>
  <si>
    <t>Z.A. ENTRE CALLE RIBERA DEL SENA Y LIMITE FFCC</t>
  </si>
  <si>
    <t>MEDIANAS CAMPO NACIONES</t>
  </si>
  <si>
    <t>MEDIANA AVENIDA LOGROÑO I</t>
  </si>
  <si>
    <t>Z.A. ENTRE CALLE RIBERA DEL SENA Y TALUD</t>
  </si>
  <si>
    <t>PARQUE 39 - PISTAS DEPORTIVAS</t>
  </si>
  <si>
    <t>AVENIDA REAL DE MERINAS M22</t>
  </si>
  <si>
    <t>CONECTOR JOSE ANTONIO CORRALES (Barajas)</t>
  </si>
  <si>
    <t>FUERZAS ARMADAS (Barajas)</t>
  </si>
  <si>
    <t>PARQUE MISTRAL</t>
  </si>
  <si>
    <t>SUPERFICIE (m2)</t>
  </si>
  <si>
    <t xml:space="preserve">PARQUES Y ZONAS VERDES DE DISTRITO CON MAYOR SUPERFICIE </t>
  </si>
  <si>
    <t>RAMIREZ DE PRADO</t>
  </si>
  <si>
    <t>PLAZA DE LA INDEPENDENCIA - PUERTA DE ALCALA</t>
  </si>
  <si>
    <t>BULEVAR JUAN BRAVO</t>
  </si>
  <si>
    <t>MARTALA</t>
  </si>
  <si>
    <t>PASEO FEDERICO GARCIA LORCA</t>
  </si>
  <si>
    <t>Z.A. CIUDAD PEGASO</t>
  </si>
  <si>
    <t xml:space="preserve">PARQUES Y ZONAS VERDES MÁS SIGNIFICATIVAS DE DISTRITO </t>
  </si>
  <si>
    <t xml:space="preserve">SUPERFICIE (m2)
</t>
  </si>
  <si>
    <t xml:space="preserve">SUPERFICIE (ha)
</t>
  </si>
  <si>
    <t xml:space="preserve">NOTA: SIGNIFICADO DE LAS  ABREVIACIATURAS UTILIZADAS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</si>
</sst>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11"/>
      <name val="Calibri Light"/>
      <family val="1"/>
      <scheme val="major"/>
    </font>
    <font>
      <sz val="11"/>
      <name val="Calibri"/>
      <family val="2"/>
      <scheme val="minor"/>
    </font>
    <font>
      <b/>
      <sz val="11"/>
      <color theme="1"/>
      <name val="Cambria"/>
      <family val="1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1">
      <alignment horizontal="left"/>
    </xf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3" xfId="0" applyBorder="1"/>
    <xf numFmtId="4" fontId="8" fillId="0" borderId="0" xfId="0" applyNumberFormat="1" applyFont="1" applyAlignment="1">
      <alignment horizontal="center"/>
    </xf>
    <xf numFmtId="1" fontId="4" fillId="2" borderId="1" xfId="1" applyNumberFormat="1" applyFont="1" applyAlignment="1">
      <alignment horizontal="left" vertical="center" wrapText="1"/>
    </xf>
    <xf numFmtId="0" fontId="4" fillId="2" borderId="1" xfId="1" applyFont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" fontId="0" fillId="0" borderId="2" xfId="0" applyNumberFormat="1" applyBorder="1" applyAlignment="1">
      <alignment horizontal="left" wrapText="1"/>
    </xf>
    <xf numFmtId="0" fontId="0" fillId="0" borderId="3" xfId="0" applyBorder="1" applyAlignment="1">
      <alignment wrapText="1"/>
    </xf>
    <xf numFmtId="1" fontId="0" fillId="3" borderId="0" xfId="0" applyNumberFormat="1" applyFill="1" applyAlignment="1">
      <alignment horizontal="left" wrapText="1"/>
    </xf>
    <xf numFmtId="0" fontId="0" fillId="3" borderId="0" xfId="0" applyFill="1" applyAlignment="1">
      <alignment wrapText="1"/>
    </xf>
    <xf numFmtId="1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2" fontId="0" fillId="0" borderId="0" xfId="0" applyNumberFormat="1" applyAlignment="1">
      <alignment horizontal="left" wrapText="1"/>
    </xf>
    <xf numFmtId="1" fontId="0" fillId="4" borderId="0" xfId="0" applyNumberFormat="1" applyFill="1" applyAlignment="1">
      <alignment horizontal="left" wrapText="1"/>
    </xf>
    <xf numFmtId="0" fontId="0" fillId="4" borderId="0" xfId="0" applyFill="1" applyAlignment="1">
      <alignment wrapText="1"/>
    </xf>
    <xf numFmtId="2" fontId="5" fillId="0" borderId="0" xfId="0" applyNumberFormat="1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4" borderId="0" xfId="0" applyFill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0" fillId="3" borderId="0" xfId="0" applyFill="1" applyAlignment="1">
      <alignment horizontal="left" vertical="center" wrapText="1"/>
    </xf>
    <xf numFmtId="4" fontId="5" fillId="0" borderId="0" xfId="0" applyNumberFormat="1" applyFont="1" applyAlignment="1">
      <alignment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</cellXfs>
  <cellStyles count="2">
    <cellStyle name="Normal" xfId="0" builtinId="0"/>
    <cellStyle name="Style0" xfId="1" xr:uid="{00000000-0005-0000-0000-000001000000}"/>
  </cellStyles>
  <dxfs count="22">
    <dxf>
      <numFmt numFmtId="2" formatCode="0.00"/>
      <alignment horizontal="center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alignment vertical="bottom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2" formatCode="0.00"/>
      <alignment textRotation="0" wrapText="1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numFmt numFmtId="1" formatCode="0"/>
      <alignment horizontal="left" textRotation="0" wrapText="1" indent="0" justifyLastLine="0" shrinkToFit="0" readingOrder="0"/>
    </dxf>
    <dxf>
      <alignment textRotation="0" wrapText="1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D22" totalsRowShown="0" dataDxfId="21">
  <autoFilter ref="A1:D22" xr:uid="{00000000-0009-0000-0100-000001000000}"/>
  <sortState xmlns:xlrd2="http://schemas.microsoft.com/office/spreadsheetml/2017/richdata2" ref="A2:B22">
    <sortCondition ref="A1:A22"/>
  </sortState>
  <tableColumns count="4">
    <tableColumn id="1" xr3:uid="{00000000-0010-0000-0000-000001000000}" name="Nº Distrito" dataDxfId="20"/>
    <tableColumn id="2" xr3:uid="{00000000-0010-0000-0000-000002000000}" name="DISTRITO" dataDxfId="19"/>
    <tableColumn id="9" xr3:uid="{40BD6978-86CC-4735-94DF-44877BF329A6}" name="m2 de ZONAS VERDES Y PARQUES en distrito" dataDxfId="18"/>
    <tableColumn id="10" xr3:uid="{4458DF87-B34B-43ED-8303-56C128D8A5CF}" name="ha de ZONAS VERDES Y PARQUES en distrito " dataDxfId="17">
      <calculatedColumnFormula>Tabla1[[#This Row],[m2 de ZONAS VERDES Y PARQUES en distrito]]/10000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FD3F22-E31D-4992-9951-5B53F80EC20E}" name="Tabla13" displayName="Tabla13" ref="A1:F636" totalsRowShown="0" headerRowDxfId="16" dataDxfId="14" headerRowBorderDxfId="15" headerRowCellStyle="Style0">
  <autoFilter ref="A1:F636" xr:uid="{0AFD3F22-E31D-4992-9951-5B53F80EC20E}"/>
  <sortState xmlns:xlrd2="http://schemas.microsoft.com/office/spreadsheetml/2017/richdata2" ref="A2:F636">
    <sortCondition ref="A1:A636"/>
  </sortState>
  <tableColumns count="6">
    <tableColumn id="2" xr3:uid="{7B9950C2-BBE5-4607-9AC6-D72CC4895ABD}" name="Nº Distrito" dataDxfId="13"/>
    <tableColumn id="3" xr3:uid="{3AEC495C-4B44-4AF2-BFD9-84D7919E0033}" name="DISTRITO" dataDxfId="12"/>
    <tableColumn id="4" xr3:uid="{B1E7E2BC-9AFA-4EAC-99C8-3F3D91C3CEA4}" name="BARRIO" dataDxfId="11"/>
    <tableColumn id="8" xr3:uid="{8C2524E8-A3EA-4F03-9031-11E388EA1A19}" name="PARQUES Y ZONAS VERDES DE DISTRITO CON MAYOR SUPERFICIE " dataDxfId="10"/>
    <tableColumn id="1" xr3:uid="{DFE2A3B9-0EDD-431C-9FE0-B38CE98E286F}" name="SUPERFICIE (m2)" dataDxfId="9"/>
    <tableColumn id="9" xr3:uid="{7FEE0A36-E569-4704-A7C5-D0A197852593}" name="SUPERFICIE (ha) " dataDxfId="8">
      <calculatedColumnFormula>Tabla13[[#This Row],[SUPERFICIE (m2)]]/10000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206790-2F53-4236-A8B0-8F75C4DA1251}" name="Tabla4" displayName="Tabla4" ref="A1:E80" totalsRowShown="0" headerRowDxfId="6" dataDxfId="5">
  <autoFilter ref="A1:E80" xr:uid="{5D206790-2F53-4236-A8B0-8F75C4DA1251}"/>
  <sortState xmlns:xlrd2="http://schemas.microsoft.com/office/spreadsheetml/2017/richdata2" ref="A2:E80">
    <sortCondition ref="A1:A80"/>
  </sortState>
  <tableColumns count="5">
    <tableColumn id="4" xr3:uid="{9DC38B9E-2723-4A2C-9313-3A11E0F88EAE}" name="Nº DISTRITO" dataDxfId="4"/>
    <tableColumn id="1" xr3:uid="{21A49AEF-BC1E-4A6F-90D5-570CB1D321B5}" name="DISTRITO" dataDxfId="3"/>
    <tableColumn id="3" xr3:uid="{0030F3B0-FAE1-4705-A565-0F6052038AEB}" name="PARQUES Y ZONAS VERDES MÁS SIGNIFICATIVAS DE DISTRITO " dataDxfId="2"/>
    <tableColumn id="6" xr3:uid="{F206D65C-9C11-4BC6-993D-E333A8F78F3C}" name="SUPERFICIE (m2)_x000a_" dataDxfId="1"/>
    <tableColumn id="7" xr3:uid="{D6ECD4E1-6FB6-4DCD-8C79-F003129952DE}" name="SUPERFICIE (ha)_x000a_" dataDxfId="0">
      <calculatedColumnFormula>Tabla4[[#This Row],[SUPERFICIE (m2)
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55" zoomScaleNormal="55" workbookViewId="0">
      <selection activeCell="I11" sqref="I11"/>
    </sheetView>
  </sheetViews>
  <sheetFormatPr baseColWidth="10" defaultRowHeight="14.4" x14ac:dyDescent="0.3"/>
  <cols>
    <col min="1" max="1" width="12.44140625" style="1" customWidth="1"/>
    <col min="2" max="2" width="23.44140625" customWidth="1"/>
    <col min="3" max="3" width="43.77734375" style="1" customWidth="1"/>
    <col min="4" max="4" width="41.44140625" style="1" customWidth="1"/>
  </cols>
  <sheetData>
    <row r="1" spans="1:4" x14ac:dyDescent="0.3">
      <c r="A1" s="1" t="s">
        <v>60</v>
      </c>
      <c r="B1" s="1" t="s">
        <v>0</v>
      </c>
      <c r="C1" s="2" t="s">
        <v>552</v>
      </c>
      <c r="D1" s="2" t="s">
        <v>553</v>
      </c>
    </row>
    <row r="2" spans="1:4" x14ac:dyDescent="0.3">
      <c r="A2" s="48">
        <v>1</v>
      </c>
      <c r="B2" s="49" t="s">
        <v>4</v>
      </c>
      <c r="C2" s="50">
        <v>314769.26</v>
      </c>
      <c r="D2" s="50">
        <f>Tabla1[[#This Row],[m2 de ZONAS VERDES Y PARQUES en distrito]]/10000</f>
        <v>31.476926000000002</v>
      </c>
    </row>
    <row r="3" spans="1:4" x14ac:dyDescent="0.3">
      <c r="A3" s="48">
        <v>2</v>
      </c>
      <c r="B3" s="49" t="s">
        <v>1</v>
      </c>
      <c r="C3" s="50">
        <v>907120</v>
      </c>
      <c r="D3" s="50">
        <f>Tabla1[[#This Row],[m2 de ZONAS VERDES Y PARQUES en distrito]]/10000</f>
        <v>90.712000000000003</v>
      </c>
    </row>
    <row r="4" spans="1:4" x14ac:dyDescent="0.3">
      <c r="A4" s="48">
        <v>3</v>
      </c>
      <c r="B4" s="49" t="s">
        <v>11</v>
      </c>
      <c r="C4" s="50">
        <v>376361.47</v>
      </c>
      <c r="D4" s="50">
        <f>Tabla1[[#This Row],[m2 de ZONAS VERDES Y PARQUES en distrito]]/10000</f>
        <v>37.636146999999994</v>
      </c>
    </row>
    <row r="5" spans="1:4" x14ac:dyDescent="0.3">
      <c r="A5" s="48">
        <v>4</v>
      </c>
      <c r="B5" s="51" t="s">
        <v>12</v>
      </c>
      <c r="C5" s="52">
        <v>357930.25</v>
      </c>
      <c r="D5" s="52">
        <f>Tabla1[[#This Row],[m2 de ZONAS VERDES Y PARQUES en distrito]]/10000</f>
        <v>35.793025</v>
      </c>
    </row>
    <row r="6" spans="1:4" x14ac:dyDescent="0.3">
      <c r="A6" s="48">
        <v>5</v>
      </c>
      <c r="B6" s="49" t="s">
        <v>152</v>
      </c>
      <c r="C6" s="50">
        <v>564117.25</v>
      </c>
      <c r="D6" s="50">
        <f>Tabla1[[#This Row],[m2 de ZONAS VERDES Y PARQUES en distrito]]/10000</f>
        <v>56.411724999999997</v>
      </c>
    </row>
    <row r="7" spans="1:4" x14ac:dyDescent="0.3">
      <c r="A7" s="48">
        <v>6</v>
      </c>
      <c r="B7" s="51" t="s">
        <v>83</v>
      </c>
      <c r="C7" s="52">
        <v>636986.99</v>
      </c>
      <c r="D7" s="52">
        <f>Tabla1[[#This Row],[m2 de ZONAS VERDES Y PARQUES en distrito]]/10000</f>
        <v>63.698698999999998</v>
      </c>
    </row>
    <row r="8" spans="1:4" x14ac:dyDescent="0.3">
      <c r="A8" s="48">
        <v>7</v>
      </c>
      <c r="B8" s="51" t="s">
        <v>176</v>
      </c>
      <c r="C8" s="52">
        <v>98964.58</v>
      </c>
      <c r="D8" s="52">
        <f>Tabla1[[#This Row],[m2 de ZONAS VERDES Y PARQUES en distrito]]/10000</f>
        <v>9.8964580000000009</v>
      </c>
    </row>
    <row r="9" spans="1:4" x14ac:dyDescent="0.3">
      <c r="A9" s="48">
        <v>8</v>
      </c>
      <c r="B9" s="51" t="s">
        <v>6</v>
      </c>
      <c r="C9" s="52">
        <v>3681910.8</v>
      </c>
      <c r="D9" s="52">
        <f>Tabla1[[#This Row],[m2 de ZONAS VERDES Y PARQUES en distrito]]/10000</f>
        <v>368.19108</v>
      </c>
    </row>
    <row r="10" spans="1:4" x14ac:dyDescent="0.3">
      <c r="A10" s="48">
        <v>9</v>
      </c>
      <c r="B10" s="51" t="s">
        <v>546</v>
      </c>
      <c r="C10" s="52">
        <v>1874662.3999999999</v>
      </c>
      <c r="D10" s="52">
        <f>Tabla1[[#This Row],[m2 de ZONAS VERDES Y PARQUES en distrito]]/10000</f>
        <v>187.46624</v>
      </c>
    </row>
    <row r="11" spans="1:4" x14ac:dyDescent="0.3">
      <c r="A11" s="48">
        <v>10</v>
      </c>
      <c r="B11" s="51" t="s">
        <v>8</v>
      </c>
      <c r="C11" s="52">
        <v>2769509.8</v>
      </c>
      <c r="D11" s="52">
        <f>Tabla1[[#This Row],[m2 de ZONAS VERDES Y PARQUES en distrito]]/10000</f>
        <v>276.95097999999996</v>
      </c>
    </row>
    <row r="12" spans="1:4" x14ac:dyDescent="0.3">
      <c r="A12" s="48">
        <v>11</v>
      </c>
      <c r="B12" s="51" t="s">
        <v>3</v>
      </c>
      <c r="C12" s="52">
        <v>2297580</v>
      </c>
      <c r="D12" s="52">
        <f>Tabla1[[#This Row],[m2 de ZONAS VERDES Y PARQUES en distrito]]/10000</f>
        <v>229.75800000000001</v>
      </c>
    </row>
    <row r="13" spans="1:4" x14ac:dyDescent="0.3">
      <c r="A13" s="48">
        <v>12</v>
      </c>
      <c r="B13" s="51" t="s">
        <v>14</v>
      </c>
      <c r="C13" s="52">
        <v>1678460</v>
      </c>
      <c r="D13" s="52">
        <f>Tabla1[[#This Row],[m2 de ZONAS VERDES Y PARQUES en distrito]]/10000</f>
        <v>167.846</v>
      </c>
    </row>
    <row r="14" spans="1:4" x14ac:dyDescent="0.3">
      <c r="A14" s="48">
        <v>13</v>
      </c>
      <c r="B14" s="51" t="s">
        <v>10</v>
      </c>
      <c r="C14" s="52">
        <v>2795790</v>
      </c>
      <c r="D14" s="52">
        <f>Tabla1[[#This Row],[m2 de ZONAS VERDES Y PARQUES en distrito]]/10000</f>
        <v>279.57900000000001</v>
      </c>
    </row>
    <row r="15" spans="1:4" x14ac:dyDescent="0.3">
      <c r="A15" s="48">
        <v>14</v>
      </c>
      <c r="B15" s="51" t="s">
        <v>9</v>
      </c>
      <c r="C15" s="52">
        <v>1178110</v>
      </c>
      <c r="D15" s="52">
        <f>Tabla1[[#This Row],[m2 de ZONAS VERDES Y PARQUES en distrito]]/10000</f>
        <v>117.81100000000001</v>
      </c>
    </row>
    <row r="16" spans="1:4" x14ac:dyDescent="0.3">
      <c r="A16" s="48">
        <v>15</v>
      </c>
      <c r="B16" s="51" t="s">
        <v>5</v>
      </c>
      <c r="C16" s="52">
        <v>1336681.7744849841</v>
      </c>
      <c r="D16" s="52">
        <f>Tabla1[[#This Row],[m2 de ZONAS VERDES Y PARQUES en distrito]]/10000</f>
        <v>133.6681774484984</v>
      </c>
    </row>
    <row r="17" spans="1:4" x14ac:dyDescent="0.3">
      <c r="A17" s="48">
        <v>16</v>
      </c>
      <c r="B17" s="51" t="s">
        <v>7</v>
      </c>
      <c r="C17" s="52">
        <v>3235899.2980998969</v>
      </c>
      <c r="D17" s="52">
        <f>Tabla1[[#This Row],[m2 de ZONAS VERDES Y PARQUES en distrito]]/10000</f>
        <v>323.58992980998971</v>
      </c>
    </row>
    <row r="18" spans="1:4" x14ac:dyDescent="0.3">
      <c r="A18" s="48">
        <v>17</v>
      </c>
      <c r="B18" s="51" t="s">
        <v>16</v>
      </c>
      <c r="C18" s="52">
        <v>2161050</v>
      </c>
      <c r="D18" s="52">
        <f>Tabla1[[#This Row],[m2 de ZONAS VERDES Y PARQUES en distrito]]/10000</f>
        <v>216.10499999999999</v>
      </c>
    </row>
    <row r="19" spans="1:4" x14ac:dyDescent="0.3">
      <c r="A19" s="48">
        <v>18</v>
      </c>
      <c r="B19" s="51" t="s">
        <v>15</v>
      </c>
      <c r="C19" s="52">
        <v>3092940</v>
      </c>
      <c r="D19" s="52">
        <f>Tabla1[[#This Row],[m2 de ZONAS VERDES Y PARQUES en distrito]]/10000</f>
        <v>309.29399999999998</v>
      </c>
    </row>
    <row r="20" spans="1:4" x14ac:dyDescent="0.3">
      <c r="A20" s="48">
        <v>19</v>
      </c>
      <c r="B20" s="51" t="s">
        <v>172</v>
      </c>
      <c r="C20" s="52">
        <v>1955250</v>
      </c>
      <c r="D20" s="52">
        <f>Tabla1[[#This Row],[m2 de ZONAS VERDES Y PARQUES en distrito]]/10000</f>
        <v>195.52500000000001</v>
      </c>
    </row>
    <row r="21" spans="1:4" x14ac:dyDescent="0.3">
      <c r="A21" s="48">
        <v>20</v>
      </c>
      <c r="B21" s="51" t="s">
        <v>13</v>
      </c>
      <c r="C21" s="52">
        <v>1750213.2987688144</v>
      </c>
      <c r="D21" s="52">
        <f>Tabla1[[#This Row],[m2 de ZONAS VERDES Y PARQUES en distrito]]/10000</f>
        <v>175.02132987688145</v>
      </c>
    </row>
    <row r="22" spans="1:4" x14ac:dyDescent="0.3">
      <c r="A22" s="48">
        <v>21</v>
      </c>
      <c r="B22" s="51" t="s">
        <v>2</v>
      </c>
      <c r="C22" s="52">
        <v>1016820.3104639272</v>
      </c>
      <c r="D22" s="52">
        <f>Tabla1[[#This Row],[m2 de ZONAS VERDES Y PARQUES en distrito]]/10000</f>
        <v>101.68203104639272</v>
      </c>
    </row>
    <row r="24" spans="1:4" x14ac:dyDescent="0.3">
      <c r="B24" s="3"/>
      <c r="C24" s="6"/>
      <c r="D24" s="6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5"/>
  <sheetViews>
    <sheetView zoomScale="70" zoomScaleNormal="70" workbookViewId="0">
      <selection activeCell="B14" sqref="B14"/>
    </sheetView>
  </sheetViews>
  <sheetFormatPr baseColWidth="10" defaultColWidth="9.21875" defaultRowHeight="14.4" x14ac:dyDescent="0.3"/>
  <cols>
    <col min="1" max="1" width="10.21875" style="11" bestFit="1" customWidth="1"/>
    <col min="2" max="2" width="22" style="12" customWidth="1"/>
    <col min="3" max="3" width="46" style="12" bestFit="1" customWidth="1"/>
    <col min="4" max="4" width="48.109375" style="27" bestFit="1" customWidth="1"/>
    <col min="5" max="5" width="18.77734375" style="14" bestFit="1" customWidth="1"/>
    <col min="6" max="6" width="19.109375" style="14" customWidth="1"/>
    <col min="7" max="7" width="2.77734375" style="14" customWidth="1"/>
    <col min="8" max="8" width="71.21875" style="12" customWidth="1"/>
  </cols>
  <sheetData>
    <row r="1" spans="1:8" s="4" customFormat="1" ht="29.4" thickBot="1" x14ac:dyDescent="0.35">
      <c r="A1" s="7" t="s">
        <v>60</v>
      </c>
      <c r="B1" s="8" t="s">
        <v>0</v>
      </c>
      <c r="C1" s="8" t="s">
        <v>311</v>
      </c>
      <c r="D1" s="8" t="s">
        <v>804</v>
      </c>
      <c r="E1" s="8" t="s">
        <v>803</v>
      </c>
      <c r="F1" s="8" t="s">
        <v>532</v>
      </c>
      <c r="G1" s="9"/>
      <c r="H1" s="10" t="s">
        <v>554</v>
      </c>
    </row>
    <row r="2" spans="1:8" x14ac:dyDescent="0.3">
      <c r="A2" s="11">
        <v>1</v>
      </c>
      <c r="B2" s="12" t="s">
        <v>4</v>
      </c>
      <c r="C2" s="12" t="s">
        <v>314</v>
      </c>
      <c r="D2" s="13" t="s">
        <v>555</v>
      </c>
      <c r="E2" s="14">
        <v>4282.25</v>
      </c>
      <c r="F2" s="15">
        <f>Tabla13[[#This Row],[SUPERFICIE (m2)]]/10000</f>
        <v>0.42822500000000002</v>
      </c>
      <c r="G2" s="15"/>
      <c r="H2" s="16" t="s">
        <v>556</v>
      </c>
    </row>
    <row r="3" spans="1:8" x14ac:dyDescent="0.3">
      <c r="A3" s="11">
        <v>1</v>
      </c>
      <c r="B3" s="12" t="s">
        <v>4</v>
      </c>
      <c r="C3" s="12" t="s">
        <v>81</v>
      </c>
      <c r="D3" s="13" t="s">
        <v>557</v>
      </c>
      <c r="E3" s="14">
        <v>4293.7700000000004</v>
      </c>
      <c r="F3" s="15">
        <f>Tabla13[[#This Row],[SUPERFICIE (m2)]]/10000</f>
        <v>0.42937700000000006</v>
      </c>
      <c r="G3" s="15"/>
      <c r="H3" s="17" t="s">
        <v>558</v>
      </c>
    </row>
    <row r="4" spans="1:8" x14ac:dyDescent="0.3">
      <c r="A4" s="11">
        <v>1</v>
      </c>
      <c r="B4" s="12" t="s">
        <v>4</v>
      </c>
      <c r="C4" s="12" t="s">
        <v>312</v>
      </c>
      <c r="D4" s="13" t="s">
        <v>559</v>
      </c>
      <c r="E4" s="14">
        <v>4592</v>
      </c>
      <c r="F4" s="15">
        <f>Tabla13[[#This Row],[SUPERFICIE (m2)]]/10000</f>
        <v>0.4592</v>
      </c>
      <c r="G4" s="15"/>
      <c r="H4" s="17" t="s">
        <v>560</v>
      </c>
    </row>
    <row r="5" spans="1:8" x14ac:dyDescent="0.3">
      <c r="A5" s="11">
        <v>1</v>
      </c>
      <c r="B5" s="12" t="s">
        <v>4</v>
      </c>
      <c r="C5" s="12" t="s">
        <v>81</v>
      </c>
      <c r="D5" s="13" t="s">
        <v>561</v>
      </c>
      <c r="E5" s="14">
        <v>5462.68</v>
      </c>
      <c r="F5" s="15">
        <f>Tabla13[[#This Row],[SUPERFICIE (m2)]]/10000</f>
        <v>0.54626799999999998</v>
      </c>
      <c r="G5" s="15"/>
      <c r="H5" s="17" t="s">
        <v>562</v>
      </c>
    </row>
    <row r="6" spans="1:8" x14ac:dyDescent="0.3">
      <c r="A6" s="11">
        <v>1</v>
      </c>
      <c r="B6" s="12" t="s">
        <v>4</v>
      </c>
      <c r="C6" s="12" t="s">
        <v>81</v>
      </c>
      <c r="D6" s="13" t="s">
        <v>316</v>
      </c>
      <c r="E6" s="14">
        <v>5599.29</v>
      </c>
      <c r="F6" s="15">
        <f>Tabla13[[#This Row],[SUPERFICIE (m2)]]/10000</f>
        <v>0.55992900000000001</v>
      </c>
      <c r="G6" s="15"/>
      <c r="H6" s="17" t="s">
        <v>563</v>
      </c>
    </row>
    <row r="7" spans="1:8" x14ac:dyDescent="0.3">
      <c r="A7" s="11">
        <v>1</v>
      </c>
      <c r="B7" s="12" t="s">
        <v>4</v>
      </c>
      <c r="C7" s="12" t="s">
        <v>312</v>
      </c>
      <c r="D7" s="13" t="s">
        <v>564</v>
      </c>
      <c r="E7" s="14">
        <v>5751.54</v>
      </c>
      <c r="F7" s="15">
        <f>Tabla13[[#This Row],[SUPERFICIE (m2)]]/10000</f>
        <v>0.57515399999999994</v>
      </c>
      <c r="G7" s="15"/>
      <c r="H7" s="17" t="s">
        <v>565</v>
      </c>
    </row>
    <row r="8" spans="1:8" x14ac:dyDescent="0.3">
      <c r="A8" s="11">
        <v>1</v>
      </c>
      <c r="B8" s="12" t="s">
        <v>4</v>
      </c>
      <c r="C8" s="12" t="s">
        <v>81</v>
      </c>
      <c r="D8" s="13" t="s">
        <v>566</v>
      </c>
      <c r="E8" s="14">
        <v>9985.49</v>
      </c>
      <c r="F8" s="15">
        <f>Tabla13[[#This Row],[SUPERFICIE (m2)]]/10000</f>
        <v>0.99854900000000002</v>
      </c>
      <c r="G8" s="15"/>
      <c r="H8" s="18" t="s">
        <v>567</v>
      </c>
    </row>
    <row r="9" spans="1:8" x14ac:dyDescent="0.3">
      <c r="A9" s="11">
        <v>1</v>
      </c>
      <c r="B9" s="12" t="s">
        <v>4</v>
      </c>
      <c r="C9" s="12" t="s">
        <v>314</v>
      </c>
      <c r="D9" s="13" t="s">
        <v>568</v>
      </c>
      <c r="E9" s="14">
        <v>10718.26</v>
      </c>
      <c r="F9" s="15">
        <f>Tabla13[[#This Row],[SUPERFICIE (m2)]]/10000</f>
        <v>1.0718259999999999</v>
      </c>
      <c r="G9" s="15"/>
      <c r="H9" s="17" t="s">
        <v>569</v>
      </c>
    </row>
    <row r="10" spans="1:8" x14ac:dyDescent="0.3">
      <c r="A10" s="11">
        <v>1</v>
      </c>
      <c r="B10" s="12" t="s">
        <v>4</v>
      </c>
      <c r="C10" s="12" t="s">
        <v>81</v>
      </c>
      <c r="D10" s="13" t="s">
        <v>315</v>
      </c>
      <c r="E10" s="14">
        <v>11879.1</v>
      </c>
      <c r="F10" s="15">
        <f>Tabla13[[#This Row],[SUPERFICIE (m2)]]/10000</f>
        <v>1.18791</v>
      </c>
      <c r="G10" s="15"/>
      <c r="H10" s="17" t="s">
        <v>570</v>
      </c>
    </row>
    <row r="11" spans="1:8" x14ac:dyDescent="0.3">
      <c r="A11" s="11">
        <v>1</v>
      </c>
      <c r="B11" s="12" t="s">
        <v>4</v>
      </c>
      <c r="C11" s="12" t="s">
        <v>81</v>
      </c>
      <c r="D11" s="13" t="s">
        <v>18</v>
      </c>
      <c r="E11" s="14">
        <v>12108.31</v>
      </c>
      <c r="F11" s="15">
        <f>Tabla13[[#This Row],[SUPERFICIE (m2)]]/10000</f>
        <v>1.210831</v>
      </c>
      <c r="G11" s="15"/>
      <c r="H11" s="17" t="s">
        <v>571</v>
      </c>
    </row>
    <row r="12" spans="1:8" x14ac:dyDescent="0.3">
      <c r="A12" s="11">
        <v>1</v>
      </c>
      <c r="B12" s="12" t="s">
        <v>4</v>
      </c>
      <c r="C12" s="12" t="s">
        <v>314</v>
      </c>
      <c r="D12" s="13" t="s">
        <v>22</v>
      </c>
      <c r="E12" s="14">
        <v>19340.47</v>
      </c>
      <c r="F12" s="15">
        <f>Tabla13[[#This Row],[SUPERFICIE (m2)]]/10000</f>
        <v>1.9340470000000001</v>
      </c>
      <c r="G12" s="15"/>
      <c r="H12" s="17" t="s">
        <v>572</v>
      </c>
    </row>
    <row r="13" spans="1:8" x14ac:dyDescent="0.3">
      <c r="A13" s="11">
        <v>1</v>
      </c>
      <c r="B13" s="12" t="s">
        <v>4</v>
      </c>
      <c r="C13" s="12" t="s">
        <v>312</v>
      </c>
      <c r="D13" s="13" t="s">
        <v>313</v>
      </c>
      <c r="E13" s="14">
        <v>19858.919999999998</v>
      </c>
      <c r="F13" s="15">
        <f>Tabla13[[#This Row],[SUPERFICIE (m2)]]/10000</f>
        <v>1.9858919999999998</v>
      </c>
      <c r="G13" s="15"/>
      <c r="H13" s="17" t="s">
        <v>573</v>
      </c>
    </row>
    <row r="14" spans="1:8" x14ac:dyDescent="0.3">
      <c r="A14" s="11">
        <v>1</v>
      </c>
      <c r="B14" s="12" t="s">
        <v>4</v>
      </c>
      <c r="C14" s="12" t="s">
        <v>81</v>
      </c>
      <c r="D14" s="13" t="s">
        <v>94</v>
      </c>
      <c r="E14" s="14">
        <v>22632.5</v>
      </c>
      <c r="F14" s="15">
        <f>Tabla13[[#This Row],[SUPERFICIE (m2)]]/10000</f>
        <v>2.2632500000000002</v>
      </c>
      <c r="G14" s="15"/>
      <c r="H14" s="17" t="s">
        <v>574</v>
      </c>
    </row>
    <row r="15" spans="1:8" x14ac:dyDescent="0.3">
      <c r="A15" s="11">
        <v>1</v>
      </c>
      <c r="B15" s="12" t="s">
        <v>4</v>
      </c>
      <c r="C15" s="12" t="s">
        <v>224</v>
      </c>
      <c r="D15" s="13" t="s">
        <v>575</v>
      </c>
      <c r="E15" s="14">
        <v>35331.54</v>
      </c>
      <c r="F15" s="15">
        <f>Tabla13[[#This Row],[SUPERFICIE (m2)]]/10000</f>
        <v>3.5331540000000001</v>
      </c>
      <c r="G15" s="15"/>
      <c r="H15" s="17" t="s">
        <v>576</v>
      </c>
    </row>
    <row r="16" spans="1:8" ht="18" customHeight="1" x14ac:dyDescent="0.3">
      <c r="A16" s="11">
        <v>1</v>
      </c>
      <c r="B16" s="12" t="s">
        <v>4</v>
      </c>
      <c r="C16" s="12" t="s">
        <v>81</v>
      </c>
      <c r="D16" s="13" t="s">
        <v>21</v>
      </c>
      <c r="E16" s="14">
        <v>46186.28</v>
      </c>
      <c r="F16" s="15">
        <f>Tabla13[[#This Row],[SUPERFICIE (m2)]]/10000</f>
        <v>4.6186280000000002</v>
      </c>
      <c r="G16" s="15"/>
      <c r="H16" s="17" t="s">
        <v>577</v>
      </c>
    </row>
    <row r="17" spans="1:8" x14ac:dyDescent="0.3">
      <c r="A17" s="11">
        <v>2</v>
      </c>
      <c r="B17" s="12" t="s">
        <v>1</v>
      </c>
      <c r="C17" s="12" t="s">
        <v>326</v>
      </c>
      <c r="D17" s="13" t="s">
        <v>327</v>
      </c>
      <c r="E17" s="14">
        <v>8888.31</v>
      </c>
      <c r="F17" s="15">
        <f>Tabla13[[#This Row],[SUPERFICIE (m2)]]/10000</f>
        <v>0.88883099999999993</v>
      </c>
      <c r="G17" s="15"/>
      <c r="H17" s="17" t="s">
        <v>578</v>
      </c>
    </row>
    <row r="18" spans="1:8" ht="15" thickBot="1" x14ac:dyDescent="0.35">
      <c r="A18" s="11">
        <v>2</v>
      </c>
      <c r="B18" s="12" t="s">
        <v>1</v>
      </c>
      <c r="C18" s="12" t="s">
        <v>182</v>
      </c>
      <c r="D18" s="13" t="s">
        <v>325</v>
      </c>
      <c r="E18" s="14">
        <v>8976.18</v>
      </c>
      <c r="F18" s="15">
        <f>Tabla13[[#This Row],[SUPERFICIE (m2)]]/10000</f>
        <v>0.89761800000000003</v>
      </c>
      <c r="G18" s="15"/>
      <c r="H18" s="19" t="s">
        <v>579</v>
      </c>
    </row>
    <row r="19" spans="1:8" x14ac:dyDescent="0.3">
      <c r="A19" s="11">
        <v>2</v>
      </c>
      <c r="B19" s="12" t="s">
        <v>1</v>
      </c>
      <c r="C19" s="12" t="s">
        <v>179</v>
      </c>
      <c r="D19" s="13" t="s">
        <v>324</v>
      </c>
      <c r="E19" s="14">
        <v>9171.5300000000007</v>
      </c>
      <c r="F19" s="15">
        <f>Tabla13[[#This Row],[SUPERFICIE (m2)]]/10000</f>
        <v>0.91715300000000011</v>
      </c>
      <c r="G19" s="15"/>
    </row>
    <row r="20" spans="1:8" x14ac:dyDescent="0.3">
      <c r="A20" s="11">
        <v>2</v>
      </c>
      <c r="B20" s="12" t="s">
        <v>1</v>
      </c>
      <c r="C20" s="12" t="s">
        <v>179</v>
      </c>
      <c r="D20" s="13" t="s">
        <v>323</v>
      </c>
      <c r="E20" s="14">
        <v>10365.81</v>
      </c>
      <c r="F20" s="15">
        <f>Tabla13[[#This Row],[SUPERFICIE (m2)]]/10000</f>
        <v>1.036581</v>
      </c>
      <c r="G20" s="15"/>
    </row>
    <row r="21" spans="1:8" x14ac:dyDescent="0.3">
      <c r="A21" s="11">
        <v>2</v>
      </c>
      <c r="B21" s="12" t="s">
        <v>1</v>
      </c>
      <c r="C21" s="12" t="s">
        <v>179</v>
      </c>
      <c r="D21" s="13" t="s">
        <v>322</v>
      </c>
      <c r="E21" s="14">
        <v>10660.3</v>
      </c>
      <c r="F21" s="15">
        <f>Tabla13[[#This Row],[SUPERFICIE (m2)]]/10000</f>
        <v>1.06603</v>
      </c>
      <c r="G21" s="15"/>
    </row>
    <row r="22" spans="1:8" x14ac:dyDescent="0.3">
      <c r="A22" s="11">
        <v>2</v>
      </c>
      <c r="B22" s="12" t="s">
        <v>1</v>
      </c>
      <c r="C22" s="12" t="s">
        <v>182</v>
      </c>
      <c r="D22" s="13" t="s">
        <v>321</v>
      </c>
      <c r="E22" s="14">
        <v>11565.81</v>
      </c>
      <c r="F22" s="15">
        <f>Tabla13[[#This Row],[SUPERFICIE (m2)]]/10000</f>
        <v>1.1565809999999999</v>
      </c>
      <c r="G22" s="15"/>
    </row>
    <row r="23" spans="1:8" x14ac:dyDescent="0.3">
      <c r="A23" s="11">
        <v>2</v>
      </c>
      <c r="B23" s="12" t="s">
        <v>1</v>
      </c>
      <c r="C23" s="12" t="s">
        <v>179</v>
      </c>
      <c r="D23" s="13" t="s">
        <v>320</v>
      </c>
      <c r="E23" s="14">
        <v>11800.32</v>
      </c>
      <c r="F23" s="15">
        <f>Tabla13[[#This Row],[SUPERFICIE (m2)]]/10000</f>
        <v>1.180032</v>
      </c>
      <c r="G23" s="15"/>
    </row>
    <row r="24" spans="1:8" x14ac:dyDescent="0.3">
      <c r="A24" s="11">
        <v>2</v>
      </c>
      <c r="B24" s="12" t="s">
        <v>1</v>
      </c>
      <c r="C24" s="12" t="s">
        <v>317</v>
      </c>
      <c r="D24" s="13" t="s">
        <v>580</v>
      </c>
      <c r="E24" s="14">
        <v>12420.81</v>
      </c>
      <c r="F24" s="15">
        <f>Tabla13[[#This Row],[SUPERFICIE (m2)]]/10000</f>
        <v>1.242081</v>
      </c>
      <c r="G24" s="15"/>
    </row>
    <row r="25" spans="1:8" x14ac:dyDescent="0.3">
      <c r="A25" s="11">
        <v>2</v>
      </c>
      <c r="B25" s="12" t="s">
        <v>1</v>
      </c>
      <c r="C25" s="12" t="s">
        <v>317</v>
      </c>
      <c r="D25" s="13" t="s">
        <v>319</v>
      </c>
      <c r="E25" s="14">
        <v>12508.53</v>
      </c>
      <c r="F25" s="15">
        <f>Tabla13[[#This Row],[SUPERFICIE (m2)]]/10000</f>
        <v>1.250853</v>
      </c>
      <c r="G25" s="15"/>
    </row>
    <row r="26" spans="1:8" x14ac:dyDescent="0.3">
      <c r="A26" s="11">
        <v>2</v>
      </c>
      <c r="B26" s="12" t="s">
        <v>1</v>
      </c>
      <c r="C26" s="12" t="s">
        <v>317</v>
      </c>
      <c r="D26" s="13" t="s">
        <v>318</v>
      </c>
      <c r="E26" s="14">
        <v>13312.62</v>
      </c>
      <c r="F26" s="15">
        <f>Tabla13[[#This Row],[SUPERFICIE (m2)]]/10000</f>
        <v>1.3312620000000002</v>
      </c>
      <c r="G26" s="15"/>
    </row>
    <row r="27" spans="1:8" x14ac:dyDescent="0.3">
      <c r="A27" s="11">
        <v>2</v>
      </c>
      <c r="B27" s="12" t="s">
        <v>1</v>
      </c>
      <c r="C27" s="12" t="s">
        <v>180</v>
      </c>
      <c r="D27" s="13" t="s">
        <v>19</v>
      </c>
      <c r="E27" s="14">
        <v>20878.849999999999</v>
      </c>
      <c r="F27" s="15">
        <f>Tabla13[[#This Row],[SUPERFICIE (m2)]]/10000</f>
        <v>2.087885</v>
      </c>
      <c r="G27" s="15"/>
    </row>
    <row r="28" spans="1:8" x14ac:dyDescent="0.3">
      <c r="A28" s="11">
        <v>2</v>
      </c>
      <c r="B28" s="12" t="s">
        <v>1</v>
      </c>
      <c r="C28" s="12" t="s">
        <v>180</v>
      </c>
      <c r="D28" s="13" t="s">
        <v>183</v>
      </c>
      <c r="E28" s="14">
        <v>22202.13</v>
      </c>
      <c r="F28" s="15">
        <f>Tabla13[[#This Row],[SUPERFICIE (m2)]]/10000</f>
        <v>2.2202130000000002</v>
      </c>
      <c r="G28" s="15"/>
    </row>
    <row r="29" spans="1:8" x14ac:dyDescent="0.3">
      <c r="A29" s="11">
        <v>2</v>
      </c>
      <c r="B29" s="12" t="s">
        <v>1</v>
      </c>
      <c r="C29" s="12" t="s">
        <v>180</v>
      </c>
      <c r="D29" s="13" t="s">
        <v>20</v>
      </c>
      <c r="E29" s="14">
        <v>23365.360000000001</v>
      </c>
      <c r="F29" s="15">
        <f>Tabla13[[#This Row],[SUPERFICIE (m2)]]/10000</f>
        <v>2.3365360000000002</v>
      </c>
      <c r="G29" s="15"/>
    </row>
    <row r="30" spans="1:8" x14ac:dyDescent="0.3">
      <c r="A30" s="11">
        <v>2</v>
      </c>
      <c r="B30" s="12" t="s">
        <v>1</v>
      </c>
      <c r="C30" s="12" t="s">
        <v>179</v>
      </c>
      <c r="D30" s="13" t="s">
        <v>178</v>
      </c>
      <c r="E30" s="14">
        <v>27401.64</v>
      </c>
      <c r="F30" s="15">
        <f>Tabla13[[#This Row],[SUPERFICIE (m2)]]/10000</f>
        <v>2.740164</v>
      </c>
      <c r="G30" s="15"/>
    </row>
    <row r="31" spans="1:8" x14ac:dyDescent="0.3">
      <c r="A31" s="11">
        <v>2</v>
      </c>
      <c r="B31" s="12" t="s">
        <v>1</v>
      </c>
      <c r="C31" s="12" t="s">
        <v>182</v>
      </c>
      <c r="D31" s="13" t="s">
        <v>181</v>
      </c>
      <c r="E31" s="14">
        <v>28817.89</v>
      </c>
      <c r="F31" s="15">
        <f>Tabla13[[#This Row],[SUPERFICIE (m2)]]/10000</f>
        <v>2.8817889999999999</v>
      </c>
      <c r="G31" s="15"/>
    </row>
    <row r="32" spans="1:8" x14ac:dyDescent="0.3">
      <c r="A32" s="11">
        <v>2</v>
      </c>
      <c r="B32" s="12" t="s">
        <v>1</v>
      </c>
      <c r="C32" s="12" t="s">
        <v>182</v>
      </c>
      <c r="D32" s="13" t="s">
        <v>271</v>
      </c>
      <c r="E32" s="14">
        <v>402969.66</v>
      </c>
      <c r="F32" s="15">
        <f>Tabla13[[#This Row],[SUPERFICIE (m2)]]/10000</f>
        <v>40.296965999999998</v>
      </c>
      <c r="G32" s="15"/>
    </row>
    <row r="33" spans="1:7" x14ac:dyDescent="0.3">
      <c r="A33" s="11">
        <v>3</v>
      </c>
      <c r="B33" s="12" t="s">
        <v>11</v>
      </c>
      <c r="C33" s="12" t="s">
        <v>100</v>
      </c>
      <c r="D33" s="13" t="s">
        <v>332</v>
      </c>
      <c r="E33" s="14">
        <v>5268.85</v>
      </c>
      <c r="F33" s="15">
        <f>Tabla13[[#This Row],[SUPERFICIE (m2)]]/10000</f>
        <v>0.52688500000000005</v>
      </c>
      <c r="G33" s="15"/>
    </row>
    <row r="34" spans="1:7" x14ac:dyDescent="0.3">
      <c r="A34" s="11">
        <v>3</v>
      </c>
      <c r="B34" s="12" t="s">
        <v>11</v>
      </c>
      <c r="C34" s="12" t="s">
        <v>329</v>
      </c>
      <c r="D34" s="13" t="s">
        <v>42</v>
      </c>
      <c r="E34" s="14">
        <v>5435.87</v>
      </c>
      <c r="F34" s="15">
        <f>Tabla13[[#This Row],[SUPERFICIE (m2)]]/10000</f>
        <v>0.54358700000000004</v>
      </c>
      <c r="G34" s="15"/>
    </row>
    <row r="35" spans="1:7" x14ac:dyDescent="0.3">
      <c r="A35" s="11">
        <v>3</v>
      </c>
      <c r="B35" s="12" t="s">
        <v>11</v>
      </c>
      <c r="C35" s="12" t="s">
        <v>100</v>
      </c>
      <c r="D35" s="13" t="s">
        <v>581</v>
      </c>
      <c r="E35" s="14">
        <v>6093.63</v>
      </c>
      <c r="F35" s="15">
        <f>Tabla13[[#This Row],[SUPERFICIE (m2)]]/10000</f>
        <v>0.60936299999999999</v>
      </c>
      <c r="G35" s="15"/>
    </row>
    <row r="36" spans="1:7" x14ac:dyDescent="0.3">
      <c r="A36" s="11">
        <v>3</v>
      </c>
      <c r="B36" s="12" t="s">
        <v>11</v>
      </c>
      <c r="C36" s="12" t="s">
        <v>329</v>
      </c>
      <c r="D36" s="13" t="s">
        <v>582</v>
      </c>
      <c r="E36" s="14">
        <v>6743.45</v>
      </c>
      <c r="F36" s="15">
        <f>Tabla13[[#This Row],[SUPERFICIE (m2)]]/10000</f>
        <v>0.67434499999999997</v>
      </c>
      <c r="G36" s="15"/>
    </row>
    <row r="37" spans="1:7" x14ac:dyDescent="0.3">
      <c r="A37" s="11">
        <v>3</v>
      </c>
      <c r="B37" s="12" t="s">
        <v>11</v>
      </c>
      <c r="C37" s="12" t="s">
        <v>329</v>
      </c>
      <c r="D37" s="13" t="s">
        <v>44</v>
      </c>
      <c r="E37" s="14">
        <v>8568.16</v>
      </c>
      <c r="F37" s="15">
        <f>Tabla13[[#This Row],[SUPERFICIE (m2)]]/10000</f>
        <v>0.85681600000000002</v>
      </c>
      <c r="G37" s="15"/>
    </row>
    <row r="38" spans="1:7" x14ac:dyDescent="0.3">
      <c r="A38" s="11">
        <v>3</v>
      </c>
      <c r="B38" s="12" t="s">
        <v>11</v>
      </c>
      <c r="C38" s="12" t="s">
        <v>330</v>
      </c>
      <c r="D38" s="13" t="s">
        <v>331</v>
      </c>
      <c r="E38" s="14">
        <v>11313.09</v>
      </c>
      <c r="F38" s="15">
        <f>Tabla13[[#This Row],[SUPERFICIE (m2)]]/10000</f>
        <v>1.1313090000000001</v>
      </c>
      <c r="G38" s="15"/>
    </row>
    <row r="39" spans="1:7" x14ac:dyDescent="0.3">
      <c r="A39" s="11">
        <v>3</v>
      </c>
      <c r="B39" s="12" t="s">
        <v>11</v>
      </c>
      <c r="C39" s="12" t="s">
        <v>329</v>
      </c>
      <c r="D39" s="13" t="s">
        <v>43</v>
      </c>
      <c r="E39" s="14">
        <v>12904.12</v>
      </c>
      <c r="F39" s="15">
        <f>Tabla13[[#This Row],[SUPERFICIE (m2)]]/10000</f>
        <v>1.2904120000000001</v>
      </c>
      <c r="G39" s="15"/>
    </row>
    <row r="40" spans="1:7" x14ac:dyDescent="0.3">
      <c r="A40" s="11">
        <v>3</v>
      </c>
      <c r="B40" s="12" t="s">
        <v>11</v>
      </c>
      <c r="C40" s="12" t="s">
        <v>98</v>
      </c>
      <c r="D40" s="13" t="s">
        <v>583</v>
      </c>
      <c r="E40" s="14">
        <v>13623.23</v>
      </c>
      <c r="F40" s="15">
        <f>Tabla13[[#This Row],[SUPERFICIE (m2)]]/10000</f>
        <v>1.362323</v>
      </c>
      <c r="G40" s="15"/>
    </row>
    <row r="41" spans="1:7" x14ac:dyDescent="0.3">
      <c r="A41" s="11">
        <v>3</v>
      </c>
      <c r="B41" s="12" t="s">
        <v>11</v>
      </c>
      <c r="C41" s="12" t="s">
        <v>98</v>
      </c>
      <c r="D41" s="13" t="s">
        <v>328</v>
      </c>
      <c r="E41" s="14">
        <v>17435.240000000002</v>
      </c>
      <c r="F41" s="15">
        <f>Tabla13[[#This Row],[SUPERFICIE (m2)]]/10000</f>
        <v>1.7435240000000001</v>
      </c>
      <c r="G41" s="15"/>
    </row>
    <row r="42" spans="1:7" x14ac:dyDescent="0.3">
      <c r="A42" s="11">
        <v>3</v>
      </c>
      <c r="B42" s="12" t="s">
        <v>11</v>
      </c>
      <c r="C42" s="12" t="s">
        <v>98</v>
      </c>
      <c r="D42" s="13" t="s">
        <v>584</v>
      </c>
      <c r="E42" s="14">
        <v>21594.47</v>
      </c>
      <c r="F42" s="15">
        <f>Tabla13[[#This Row],[SUPERFICIE (m2)]]/10000</f>
        <v>2.1594470000000001</v>
      </c>
      <c r="G42" s="15"/>
    </row>
    <row r="43" spans="1:7" x14ac:dyDescent="0.3">
      <c r="A43" s="11">
        <v>3</v>
      </c>
      <c r="B43" s="12" t="s">
        <v>11</v>
      </c>
      <c r="C43" s="12" t="s">
        <v>100</v>
      </c>
      <c r="D43" s="13" t="s">
        <v>99</v>
      </c>
      <c r="E43" s="14">
        <v>33722.85</v>
      </c>
      <c r="F43" s="15">
        <f>Tabla13[[#This Row],[SUPERFICIE (m2)]]/10000</f>
        <v>3.3722849999999998</v>
      </c>
      <c r="G43" s="15"/>
    </row>
    <row r="44" spans="1:7" x14ac:dyDescent="0.3">
      <c r="A44" s="11">
        <v>3</v>
      </c>
      <c r="B44" s="12" t="s">
        <v>11</v>
      </c>
      <c r="C44" s="12" t="s">
        <v>98</v>
      </c>
      <c r="D44" s="13" t="s">
        <v>41</v>
      </c>
      <c r="E44" s="14">
        <v>112100.65</v>
      </c>
      <c r="F44" s="15">
        <f>Tabla13[[#This Row],[SUPERFICIE (m2)]]/10000</f>
        <v>11.210065</v>
      </c>
      <c r="G44" s="15"/>
    </row>
    <row r="45" spans="1:7" x14ac:dyDescent="0.3">
      <c r="A45" s="11">
        <v>4</v>
      </c>
      <c r="B45" s="12" t="s">
        <v>12</v>
      </c>
      <c r="C45" s="12" t="s">
        <v>119</v>
      </c>
      <c r="D45" s="13" t="s">
        <v>47</v>
      </c>
      <c r="E45" s="14">
        <v>5089.2299999999996</v>
      </c>
      <c r="F45" s="15">
        <f>Tabla13[[#This Row],[SUPERFICIE (m2)]]/10000</f>
        <v>0.5089229999999999</v>
      </c>
      <c r="G45" s="15"/>
    </row>
    <row r="46" spans="1:7" x14ac:dyDescent="0.3">
      <c r="A46" s="11">
        <v>4</v>
      </c>
      <c r="B46" s="12" t="s">
        <v>12</v>
      </c>
      <c r="C46" s="12" t="s">
        <v>121</v>
      </c>
      <c r="D46" s="13" t="s">
        <v>585</v>
      </c>
      <c r="E46" s="14">
        <v>8747.1200000000008</v>
      </c>
      <c r="F46" s="15">
        <f>Tabla13[[#This Row],[SUPERFICIE (m2)]]/10000</f>
        <v>0.87471200000000005</v>
      </c>
      <c r="G46" s="15"/>
    </row>
    <row r="47" spans="1:7" x14ac:dyDescent="0.3">
      <c r="A47" s="11">
        <v>4</v>
      </c>
      <c r="B47" s="12" t="s">
        <v>12</v>
      </c>
      <c r="C47" s="12" t="s">
        <v>121</v>
      </c>
      <c r="D47" s="13" t="s">
        <v>586</v>
      </c>
      <c r="E47" s="14">
        <v>9521.2999999999993</v>
      </c>
      <c r="F47" s="15">
        <f>Tabla13[[#This Row],[SUPERFICIE (m2)]]/10000</f>
        <v>0.95212999999999992</v>
      </c>
      <c r="G47" s="15"/>
    </row>
    <row r="48" spans="1:7" x14ac:dyDescent="0.3">
      <c r="A48" s="11">
        <v>4</v>
      </c>
      <c r="B48" s="12" t="s">
        <v>12</v>
      </c>
      <c r="C48" s="12" t="s">
        <v>125</v>
      </c>
      <c r="D48" s="13" t="s">
        <v>333</v>
      </c>
      <c r="E48" s="14">
        <v>10374.69</v>
      </c>
      <c r="F48" s="15">
        <f>Tabla13[[#This Row],[SUPERFICIE (m2)]]/10000</f>
        <v>1.037469</v>
      </c>
      <c r="G48" s="15"/>
    </row>
    <row r="49" spans="1:7" x14ac:dyDescent="0.3">
      <c r="A49" s="11">
        <v>4</v>
      </c>
      <c r="B49" s="12" t="s">
        <v>12</v>
      </c>
      <c r="C49" s="12" t="s">
        <v>121</v>
      </c>
      <c r="D49" s="13" t="s">
        <v>587</v>
      </c>
      <c r="E49" s="14">
        <v>10851.76</v>
      </c>
      <c r="F49" s="15">
        <f>Tabla13[[#This Row],[SUPERFICIE (m2)]]/10000</f>
        <v>1.0851759999999999</v>
      </c>
      <c r="G49" s="15"/>
    </row>
    <row r="50" spans="1:7" x14ac:dyDescent="0.3">
      <c r="A50" s="11">
        <v>4</v>
      </c>
      <c r="B50" s="12" t="s">
        <v>12</v>
      </c>
      <c r="C50" s="12" t="s">
        <v>119</v>
      </c>
      <c r="D50" s="13" t="s">
        <v>46</v>
      </c>
      <c r="E50" s="14">
        <v>20201.310000000001</v>
      </c>
      <c r="F50" s="15">
        <f>Tabla13[[#This Row],[SUPERFICIE (m2)]]/10000</f>
        <v>2.0201310000000001</v>
      </c>
      <c r="G50" s="15"/>
    </row>
    <row r="51" spans="1:7" x14ac:dyDescent="0.3">
      <c r="A51" s="11">
        <v>4</v>
      </c>
      <c r="B51" s="12" t="s">
        <v>12</v>
      </c>
      <c r="C51" s="12" t="s">
        <v>126</v>
      </c>
      <c r="D51" s="13" t="s">
        <v>45</v>
      </c>
      <c r="E51" s="14">
        <v>21628.85</v>
      </c>
      <c r="F51" s="15">
        <f>Tabla13[[#This Row],[SUPERFICIE (m2)]]/10000</f>
        <v>2.1628849999999997</v>
      </c>
      <c r="G51" s="15"/>
    </row>
    <row r="52" spans="1:7" x14ac:dyDescent="0.3">
      <c r="A52" s="11">
        <v>4</v>
      </c>
      <c r="B52" s="12" t="s">
        <v>12</v>
      </c>
      <c r="C52" s="12" t="s">
        <v>121</v>
      </c>
      <c r="D52" s="13" t="s">
        <v>120</v>
      </c>
      <c r="E52" s="14">
        <v>22272.61</v>
      </c>
      <c r="F52" s="15">
        <f>Tabla13[[#This Row],[SUPERFICIE (m2)]]/10000</f>
        <v>2.2272609999999999</v>
      </c>
      <c r="G52" s="15"/>
    </row>
    <row r="53" spans="1:7" x14ac:dyDescent="0.3">
      <c r="A53" s="11">
        <v>4</v>
      </c>
      <c r="B53" s="12" t="s">
        <v>12</v>
      </c>
      <c r="C53" s="12" t="s">
        <v>121</v>
      </c>
      <c r="D53" s="13" t="s">
        <v>123</v>
      </c>
      <c r="E53" s="14">
        <v>29746.400000000001</v>
      </c>
      <c r="F53" s="15">
        <f>Tabla13[[#This Row],[SUPERFICIE (m2)]]/10000</f>
        <v>2.97464</v>
      </c>
      <c r="G53" s="15"/>
    </row>
    <row r="54" spans="1:7" x14ac:dyDescent="0.3">
      <c r="A54" s="11">
        <v>4</v>
      </c>
      <c r="B54" s="12" t="s">
        <v>12</v>
      </c>
      <c r="C54" s="12" t="s">
        <v>121</v>
      </c>
      <c r="D54" s="13" t="s">
        <v>258</v>
      </c>
      <c r="E54" s="14">
        <v>32851.5</v>
      </c>
      <c r="F54" s="15">
        <f>Tabla13[[#This Row],[SUPERFICIE (m2)]]/10000</f>
        <v>3.2851499999999998</v>
      </c>
      <c r="G54" s="15"/>
    </row>
    <row r="55" spans="1:7" x14ac:dyDescent="0.3">
      <c r="A55" s="11">
        <v>4</v>
      </c>
      <c r="B55" s="12" t="s">
        <v>12</v>
      </c>
      <c r="C55" s="12" t="s">
        <v>125</v>
      </c>
      <c r="D55" s="13" t="s">
        <v>124</v>
      </c>
      <c r="E55" s="14">
        <v>43029.26</v>
      </c>
      <c r="F55" s="15">
        <f>Tabla13[[#This Row],[SUPERFICIE (m2)]]/10000</f>
        <v>4.3029260000000003</v>
      </c>
      <c r="G55" s="15"/>
    </row>
    <row r="56" spans="1:7" x14ac:dyDescent="0.3">
      <c r="A56" s="11">
        <v>4</v>
      </c>
      <c r="B56" s="12" t="s">
        <v>12</v>
      </c>
      <c r="C56" s="12" t="s">
        <v>121</v>
      </c>
      <c r="D56" s="13" t="s">
        <v>122</v>
      </c>
      <c r="E56" s="14">
        <v>47029.32</v>
      </c>
      <c r="F56" s="15">
        <f>Tabla13[[#This Row],[SUPERFICIE (m2)]]/10000</f>
        <v>4.7029319999999997</v>
      </c>
      <c r="G56" s="15"/>
    </row>
    <row r="57" spans="1:7" x14ac:dyDescent="0.3">
      <c r="A57" s="11">
        <v>5</v>
      </c>
      <c r="B57" s="12" t="s">
        <v>152</v>
      </c>
      <c r="C57" s="12" t="s">
        <v>256</v>
      </c>
      <c r="D57" s="13" t="s">
        <v>24</v>
      </c>
      <c r="E57" s="14">
        <v>10340.14</v>
      </c>
      <c r="F57" s="15">
        <f>Tabla13[[#This Row],[SUPERFICIE (m2)]]/10000</f>
        <v>1.034014</v>
      </c>
      <c r="G57" s="15"/>
    </row>
    <row r="58" spans="1:7" x14ac:dyDescent="0.3">
      <c r="A58" s="11">
        <v>5</v>
      </c>
      <c r="B58" s="12" t="s">
        <v>152</v>
      </c>
      <c r="C58" s="12" t="s">
        <v>338</v>
      </c>
      <c r="D58" s="13" t="s">
        <v>588</v>
      </c>
      <c r="E58" s="14">
        <v>10423.07</v>
      </c>
      <c r="F58" s="15">
        <f>Tabla13[[#This Row],[SUPERFICIE (m2)]]/10000</f>
        <v>1.0423069999999999</v>
      </c>
      <c r="G58" s="15"/>
    </row>
    <row r="59" spans="1:7" x14ac:dyDescent="0.3">
      <c r="A59" s="11">
        <v>5</v>
      </c>
      <c r="B59" s="12" t="s">
        <v>152</v>
      </c>
      <c r="C59" s="12" t="s">
        <v>338</v>
      </c>
      <c r="D59" s="13" t="s">
        <v>589</v>
      </c>
      <c r="E59" s="14">
        <v>10503.41</v>
      </c>
      <c r="F59" s="15">
        <f>Tabla13[[#This Row],[SUPERFICIE (m2)]]/10000</f>
        <v>1.050341</v>
      </c>
      <c r="G59" s="15"/>
    </row>
    <row r="60" spans="1:7" x14ac:dyDescent="0.3">
      <c r="A60" s="11">
        <v>5</v>
      </c>
      <c r="B60" s="12" t="s">
        <v>152</v>
      </c>
      <c r="C60" s="12" t="s">
        <v>340</v>
      </c>
      <c r="D60" s="13" t="s">
        <v>590</v>
      </c>
      <c r="E60" s="14">
        <v>10813.5</v>
      </c>
      <c r="F60" s="15">
        <f>Tabla13[[#This Row],[SUPERFICIE (m2)]]/10000</f>
        <v>1.08135</v>
      </c>
      <c r="G60" s="15"/>
    </row>
    <row r="61" spans="1:7" x14ac:dyDescent="0.3">
      <c r="A61" s="11">
        <v>5</v>
      </c>
      <c r="B61" s="12" t="s">
        <v>152</v>
      </c>
      <c r="C61" s="12" t="s">
        <v>340</v>
      </c>
      <c r="D61" s="13" t="s">
        <v>591</v>
      </c>
      <c r="E61" s="14">
        <v>10964.51</v>
      </c>
      <c r="F61" s="15">
        <f>Tabla13[[#This Row],[SUPERFICIE (m2)]]/10000</f>
        <v>1.0964510000000001</v>
      </c>
      <c r="G61" s="15"/>
    </row>
    <row r="62" spans="1:7" x14ac:dyDescent="0.3">
      <c r="A62" s="11">
        <v>5</v>
      </c>
      <c r="B62" s="12" t="s">
        <v>152</v>
      </c>
      <c r="C62" s="12" t="s">
        <v>336</v>
      </c>
      <c r="D62" s="13" t="s">
        <v>344</v>
      </c>
      <c r="E62" s="14">
        <v>11379.84</v>
      </c>
      <c r="F62" s="15">
        <f>Tabla13[[#This Row],[SUPERFICIE (m2)]]/10000</f>
        <v>1.1379840000000001</v>
      </c>
      <c r="G62" s="15"/>
    </row>
    <row r="63" spans="1:7" x14ac:dyDescent="0.3">
      <c r="A63" s="11">
        <v>5</v>
      </c>
      <c r="B63" s="12" t="s">
        <v>152</v>
      </c>
      <c r="C63" s="12" t="s">
        <v>338</v>
      </c>
      <c r="D63" s="13" t="s">
        <v>343</v>
      </c>
      <c r="E63" s="14">
        <v>11970.64</v>
      </c>
      <c r="F63" s="15">
        <f>Tabla13[[#This Row],[SUPERFICIE (m2)]]/10000</f>
        <v>1.1970639999999999</v>
      </c>
      <c r="G63" s="15"/>
    </row>
    <row r="64" spans="1:7" x14ac:dyDescent="0.3">
      <c r="A64" s="11">
        <v>5</v>
      </c>
      <c r="B64" s="12" t="s">
        <v>152</v>
      </c>
      <c r="C64" s="12" t="s">
        <v>334</v>
      </c>
      <c r="D64" s="20" t="s">
        <v>342</v>
      </c>
      <c r="E64" s="14">
        <v>12379.37</v>
      </c>
      <c r="F64" s="15">
        <f>Tabla13[[#This Row],[SUPERFICIE (m2)]]/10000</f>
        <v>1.2379370000000001</v>
      </c>
      <c r="G64" s="15"/>
    </row>
    <row r="65" spans="1:7" x14ac:dyDescent="0.3">
      <c r="A65" s="11">
        <v>5</v>
      </c>
      <c r="B65" s="12" t="s">
        <v>152</v>
      </c>
      <c r="C65" s="12" t="s">
        <v>340</v>
      </c>
      <c r="D65" s="13" t="s">
        <v>341</v>
      </c>
      <c r="E65" s="14">
        <v>12857.55</v>
      </c>
      <c r="F65" s="15">
        <f>Tabla13[[#This Row],[SUPERFICIE (m2)]]/10000</f>
        <v>1.285755</v>
      </c>
      <c r="G65" s="15"/>
    </row>
    <row r="66" spans="1:7" x14ac:dyDescent="0.3">
      <c r="A66" s="11">
        <v>5</v>
      </c>
      <c r="B66" s="12" t="s">
        <v>152</v>
      </c>
      <c r="C66" s="12" t="s">
        <v>338</v>
      </c>
      <c r="D66" s="13" t="s">
        <v>339</v>
      </c>
      <c r="E66" s="14">
        <v>14337.8</v>
      </c>
      <c r="F66" s="15">
        <f>Tabla13[[#This Row],[SUPERFICIE (m2)]]/10000</f>
        <v>1.4337799999999998</v>
      </c>
      <c r="G66" s="15"/>
    </row>
    <row r="67" spans="1:7" x14ac:dyDescent="0.3">
      <c r="A67" s="11">
        <v>5</v>
      </c>
      <c r="B67" s="12" t="s">
        <v>152</v>
      </c>
      <c r="C67" s="12" t="s">
        <v>336</v>
      </c>
      <c r="D67" s="13" t="s">
        <v>592</v>
      </c>
      <c r="E67" s="14">
        <v>14746.42</v>
      </c>
      <c r="F67" s="15">
        <f>Tabla13[[#This Row],[SUPERFICIE (m2)]]/10000</f>
        <v>1.474642</v>
      </c>
      <c r="G67" s="15"/>
    </row>
    <row r="68" spans="1:7" x14ac:dyDescent="0.3">
      <c r="A68" s="11">
        <v>5</v>
      </c>
      <c r="B68" s="12" t="s">
        <v>152</v>
      </c>
      <c r="C68" s="12" t="s">
        <v>336</v>
      </c>
      <c r="D68" s="13" t="s">
        <v>337</v>
      </c>
      <c r="E68" s="14">
        <v>15279.27</v>
      </c>
      <c r="F68" s="15">
        <f>Tabla13[[#This Row],[SUPERFICIE (m2)]]/10000</f>
        <v>1.527927</v>
      </c>
      <c r="G68" s="15"/>
    </row>
    <row r="69" spans="1:7" x14ac:dyDescent="0.3">
      <c r="A69" s="11">
        <v>5</v>
      </c>
      <c r="B69" s="12" t="s">
        <v>152</v>
      </c>
      <c r="C69" s="12" t="s">
        <v>334</v>
      </c>
      <c r="D69" s="13" t="s">
        <v>335</v>
      </c>
      <c r="E69" s="14">
        <v>17206.07</v>
      </c>
      <c r="F69" s="15">
        <f>Tabla13[[#This Row],[SUPERFICIE (m2)]]/10000</f>
        <v>1.720607</v>
      </c>
      <c r="G69" s="15"/>
    </row>
    <row r="70" spans="1:7" x14ac:dyDescent="0.3">
      <c r="A70" s="11">
        <v>5</v>
      </c>
      <c r="B70" s="12" t="s">
        <v>152</v>
      </c>
      <c r="C70" s="12" t="s">
        <v>334</v>
      </c>
      <c r="D70" s="13" t="s">
        <v>593</v>
      </c>
      <c r="E70" s="14">
        <v>24989.97</v>
      </c>
      <c r="F70" s="15">
        <f>Tabla13[[#This Row],[SUPERFICIE (m2)]]/10000</f>
        <v>2.4989970000000001</v>
      </c>
      <c r="G70" s="15"/>
    </row>
    <row r="71" spans="1:7" x14ac:dyDescent="0.3">
      <c r="A71" s="11">
        <v>5</v>
      </c>
      <c r="B71" s="12" t="s">
        <v>152</v>
      </c>
      <c r="C71" s="12" t="s">
        <v>153</v>
      </c>
      <c r="D71" s="13" t="s">
        <v>151</v>
      </c>
      <c r="E71" s="14">
        <v>49116</v>
      </c>
      <c r="F71" s="15">
        <f>Tabla13[[#This Row],[SUPERFICIE (m2)]]/10000</f>
        <v>4.9116</v>
      </c>
      <c r="G71" s="15"/>
    </row>
    <row r="72" spans="1:7" x14ac:dyDescent="0.3">
      <c r="A72" s="11">
        <v>5</v>
      </c>
      <c r="B72" s="12" t="s">
        <v>152</v>
      </c>
      <c r="C72" s="12" t="s">
        <v>256</v>
      </c>
      <c r="D72" s="13" t="s">
        <v>23</v>
      </c>
      <c r="E72" s="14">
        <v>50071.94</v>
      </c>
      <c r="F72" s="15">
        <f>Tabla13[[#This Row],[SUPERFICIE (m2)]]/10000</f>
        <v>5.0071940000000001</v>
      </c>
      <c r="G72" s="15"/>
    </row>
    <row r="73" spans="1:7" ht="15.45" customHeight="1" x14ac:dyDescent="0.3">
      <c r="A73" s="11">
        <v>6</v>
      </c>
      <c r="B73" s="12" t="s">
        <v>83</v>
      </c>
      <c r="C73" s="12" t="s">
        <v>252</v>
      </c>
      <c r="D73" s="13" t="s">
        <v>594</v>
      </c>
      <c r="E73" s="14">
        <v>4686.3900000000003</v>
      </c>
      <c r="F73" s="15">
        <f>Tabla13[[#This Row],[SUPERFICIE (m2)]]/10000</f>
        <v>0.46863900000000003</v>
      </c>
      <c r="G73" s="15"/>
    </row>
    <row r="74" spans="1:7" x14ac:dyDescent="0.3">
      <c r="A74" s="11">
        <v>6</v>
      </c>
      <c r="B74" s="12" t="s">
        <v>83</v>
      </c>
      <c r="C74" s="12" t="s">
        <v>84</v>
      </c>
      <c r="D74" s="13" t="s">
        <v>595</v>
      </c>
      <c r="E74" s="14">
        <v>5058.63</v>
      </c>
      <c r="F74" s="15">
        <f>Tabla13[[#This Row],[SUPERFICIE (m2)]]/10000</f>
        <v>0.50586300000000006</v>
      </c>
      <c r="G74" s="15"/>
    </row>
    <row r="75" spans="1:7" x14ac:dyDescent="0.3">
      <c r="A75" s="11">
        <v>6</v>
      </c>
      <c r="B75" s="12" t="s">
        <v>83</v>
      </c>
      <c r="C75" s="12" t="s">
        <v>252</v>
      </c>
      <c r="D75" s="13" t="s">
        <v>52</v>
      </c>
      <c r="E75" s="14">
        <v>5400.5</v>
      </c>
      <c r="F75" s="15">
        <f>Tabla13[[#This Row],[SUPERFICIE (m2)]]/10000</f>
        <v>0.54005000000000003</v>
      </c>
      <c r="G75" s="15"/>
    </row>
    <row r="76" spans="1:7" x14ac:dyDescent="0.3">
      <c r="A76" s="11">
        <v>6</v>
      </c>
      <c r="B76" s="12" t="s">
        <v>83</v>
      </c>
      <c r="C76" s="12" t="s">
        <v>84</v>
      </c>
      <c r="D76" s="13" t="s">
        <v>596</v>
      </c>
      <c r="E76" s="14">
        <v>5409.11</v>
      </c>
      <c r="F76" s="15">
        <f>Tabla13[[#This Row],[SUPERFICIE (m2)]]/10000</f>
        <v>0.54091099999999992</v>
      </c>
      <c r="G76" s="15"/>
    </row>
    <row r="77" spans="1:7" x14ac:dyDescent="0.3">
      <c r="A77" s="11">
        <v>6</v>
      </c>
      <c r="B77" s="12" t="s">
        <v>83</v>
      </c>
      <c r="C77" s="12" t="s">
        <v>84</v>
      </c>
      <c r="D77" s="13" t="s">
        <v>349</v>
      </c>
      <c r="E77" s="14">
        <v>8945.82</v>
      </c>
      <c r="F77" s="15">
        <f>Tabla13[[#This Row],[SUPERFICIE (m2)]]/10000</f>
        <v>0.89458199999999999</v>
      </c>
      <c r="G77" s="15"/>
    </row>
    <row r="78" spans="1:7" x14ac:dyDescent="0.3">
      <c r="A78" s="11">
        <v>6</v>
      </c>
      <c r="B78" s="12" t="s">
        <v>83</v>
      </c>
      <c r="C78" s="12" t="s">
        <v>252</v>
      </c>
      <c r="D78" s="13" t="s">
        <v>348</v>
      </c>
      <c r="E78" s="14">
        <v>10478.299999999999</v>
      </c>
      <c r="F78" s="15">
        <f>Tabla13[[#This Row],[SUPERFICIE (m2)]]/10000</f>
        <v>1.0478299999999998</v>
      </c>
      <c r="G78" s="15"/>
    </row>
    <row r="79" spans="1:7" x14ac:dyDescent="0.3">
      <c r="A79" s="21">
        <v>6</v>
      </c>
      <c r="B79" s="22" t="s">
        <v>83</v>
      </c>
      <c r="C79" s="22" t="s">
        <v>84</v>
      </c>
      <c r="D79" s="13" t="s">
        <v>597</v>
      </c>
      <c r="E79" s="14">
        <v>10915.9</v>
      </c>
      <c r="F79" s="15">
        <f>Tabla13[[#This Row],[SUPERFICIE (m2)]]/10000</f>
        <v>1.0915900000000001</v>
      </c>
      <c r="G79" s="15"/>
    </row>
    <row r="80" spans="1:7" x14ac:dyDescent="0.3">
      <c r="A80" s="11">
        <v>6</v>
      </c>
      <c r="B80" s="12" t="s">
        <v>83</v>
      </c>
      <c r="C80" s="12" t="s">
        <v>346</v>
      </c>
      <c r="D80" s="13" t="s">
        <v>347</v>
      </c>
      <c r="E80" s="14">
        <v>17068.259999999998</v>
      </c>
      <c r="F80" s="15">
        <f>Tabla13[[#This Row],[SUPERFICIE (m2)]]/10000</f>
        <v>1.7068259999999997</v>
      </c>
      <c r="G80" s="15"/>
    </row>
    <row r="81" spans="1:7" x14ac:dyDescent="0.3">
      <c r="A81" s="11">
        <v>6</v>
      </c>
      <c r="B81" s="12" t="s">
        <v>83</v>
      </c>
      <c r="C81" s="12" t="s">
        <v>85</v>
      </c>
      <c r="D81" s="13" t="s">
        <v>598</v>
      </c>
      <c r="E81" s="14">
        <v>17452.7</v>
      </c>
      <c r="F81" s="15">
        <f>Tabla13[[#This Row],[SUPERFICIE (m2)]]/10000</f>
        <v>1.7452700000000001</v>
      </c>
      <c r="G81" s="15"/>
    </row>
    <row r="82" spans="1:7" x14ac:dyDescent="0.3">
      <c r="A82" s="11">
        <v>6</v>
      </c>
      <c r="B82" s="12" t="s">
        <v>83</v>
      </c>
      <c r="C82" s="12" t="s">
        <v>252</v>
      </c>
      <c r="D82" s="13" t="s">
        <v>345</v>
      </c>
      <c r="E82" s="14">
        <v>18834.37</v>
      </c>
      <c r="F82" s="15">
        <f>Tabla13[[#This Row],[SUPERFICIE (m2)]]/10000</f>
        <v>1.8834369999999998</v>
      </c>
      <c r="G82" s="15"/>
    </row>
    <row r="83" spans="1:7" x14ac:dyDescent="0.3">
      <c r="A83" s="11">
        <v>6</v>
      </c>
      <c r="B83" s="12" t="s">
        <v>83</v>
      </c>
      <c r="C83" s="12" t="s">
        <v>252</v>
      </c>
      <c r="D83" s="13" t="s">
        <v>50</v>
      </c>
      <c r="E83" s="14">
        <v>26655.37</v>
      </c>
      <c r="F83" s="15">
        <f>Tabla13[[#This Row],[SUPERFICIE (m2)]]/10000</f>
        <v>2.665537</v>
      </c>
      <c r="G83" s="15"/>
    </row>
    <row r="84" spans="1:7" x14ac:dyDescent="0.3">
      <c r="A84" s="11">
        <v>6</v>
      </c>
      <c r="B84" s="12" t="s">
        <v>83</v>
      </c>
      <c r="C84" s="12" t="s">
        <v>84</v>
      </c>
      <c r="D84" s="13" t="s">
        <v>82</v>
      </c>
      <c r="E84" s="14">
        <v>101584.12</v>
      </c>
      <c r="F84" s="15">
        <f>Tabla13[[#This Row],[SUPERFICIE (m2)]]/10000</f>
        <v>10.158412</v>
      </c>
      <c r="G84" s="15"/>
    </row>
    <row r="85" spans="1:7" x14ac:dyDescent="0.3">
      <c r="A85" s="11">
        <v>6</v>
      </c>
      <c r="B85" s="12" t="s">
        <v>83</v>
      </c>
      <c r="C85" s="12" t="s">
        <v>85</v>
      </c>
      <c r="D85" s="13" t="s">
        <v>51</v>
      </c>
      <c r="E85" s="14">
        <v>131611.48000000001</v>
      </c>
      <c r="F85" s="15">
        <f>Tabla13[[#This Row],[SUPERFICIE (m2)]]/10000</f>
        <v>13.161148000000001</v>
      </c>
      <c r="G85" s="15"/>
    </row>
    <row r="86" spans="1:7" x14ac:dyDescent="0.3">
      <c r="A86" s="11">
        <v>6</v>
      </c>
      <c r="B86" s="12" t="s">
        <v>83</v>
      </c>
      <c r="C86" s="12" t="s">
        <v>85</v>
      </c>
      <c r="D86" s="13" t="s">
        <v>599</v>
      </c>
      <c r="E86" s="14">
        <v>177896.59</v>
      </c>
      <c r="F86" s="15">
        <f>Tabla13[[#This Row],[SUPERFICIE (m2)]]/10000</f>
        <v>17.789659</v>
      </c>
      <c r="G86" s="15"/>
    </row>
    <row r="87" spans="1:7" x14ac:dyDescent="0.3">
      <c r="A87" s="11">
        <v>7</v>
      </c>
      <c r="B87" s="12" t="s">
        <v>176</v>
      </c>
      <c r="C87" s="12" t="s">
        <v>355</v>
      </c>
      <c r="D87" s="13" t="s">
        <v>356</v>
      </c>
      <c r="E87" s="14">
        <v>2719.55</v>
      </c>
      <c r="F87" s="15">
        <f>Tabla13[[#This Row],[SUPERFICIE (m2)]]/10000</f>
        <v>0.271955</v>
      </c>
      <c r="G87" s="15"/>
    </row>
    <row r="88" spans="1:7" x14ac:dyDescent="0.3">
      <c r="A88" s="11">
        <v>7</v>
      </c>
      <c r="B88" s="12" t="s">
        <v>176</v>
      </c>
      <c r="C88" s="12" t="s">
        <v>177</v>
      </c>
      <c r="D88" s="13" t="s">
        <v>600</v>
      </c>
      <c r="E88" s="14">
        <v>2771.55</v>
      </c>
      <c r="F88" s="15">
        <f>Tabla13[[#This Row],[SUPERFICIE (m2)]]/10000</f>
        <v>0.27715500000000004</v>
      </c>
      <c r="G88" s="15"/>
    </row>
    <row r="89" spans="1:7" x14ac:dyDescent="0.3">
      <c r="A89" s="11">
        <v>7</v>
      </c>
      <c r="B89" s="12" t="s">
        <v>176</v>
      </c>
      <c r="C89" s="12" t="s">
        <v>351</v>
      </c>
      <c r="D89" s="13" t="s">
        <v>601</v>
      </c>
      <c r="E89" s="14">
        <v>3133.86</v>
      </c>
      <c r="F89" s="15">
        <f>Tabla13[[#This Row],[SUPERFICIE (m2)]]/10000</f>
        <v>0.313386</v>
      </c>
      <c r="G89" s="15"/>
    </row>
    <row r="90" spans="1:7" x14ac:dyDescent="0.3">
      <c r="A90" s="11">
        <v>7</v>
      </c>
      <c r="B90" s="12" t="s">
        <v>176</v>
      </c>
      <c r="C90" s="12" t="s">
        <v>354</v>
      </c>
      <c r="D90" s="13" t="s">
        <v>602</v>
      </c>
      <c r="E90" s="14">
        <v>3770.05</v>
      </c>
      <c r="F90" s="15">
        <f>Tabla13[[#This Row],[SUPERFICIE (m2)]]/10000</f>
        <v>0.37700500000000003</v>
      </c>
      <c r="G90" s="15"/>
    </row>
    <row r="91" spans="1:7" x14ac:dyDescent="0.3">
      <c r="A91" s="11">
        <v>7</v>
      </c>
      <c r="B91" s="12" t="s">
        <v>176</v>
      </c>
      <c r="C91" s="12" t="s">
        <v>351</v>
      </c>
      <c r="D91" s="13" t="s">
        <v>603</v>
      </c>
      <c r="E91" s="14">
        <v>3775.21</v>
      </c>
      <c r="F91" s="15">
        <f>Tabla13[[#This Row],[SUPERFICIE (m2)]]/10000</f>
        <v>0.377521</v>
      </c>
      <c r="G91" s="15"/>
    </row>
    <row r="92" spans="1:7" x14ac:dyDescent="0.3">
      <c r="A92" s="11">
        <v>7</v>
      </c>
      <c r="B92" s="12" t="s">
        <v>176</v>
      </c>
      <c r="C92" s="12" t="s">
        <v>354</v>
      </c>
      <c r="D92" s="13" t="s">
        <v>604</v>
      </c>
      <c r="E92" s="14">
        <v>5310.85</v>
      </c>
      <c r="F92" s="15">
        <f>Tabla13[[#This Row],[SUPERFICIE (m2)]]/10000</f>
        <v>0.53108500000000003</v>
      </c>
      <c r="G92" s="15"/>
    </row>
    <row r="93" spans="1:7" x14ac:dyDescent="0.3">
      <c r="A93" s="11">
        <v>7</v>
      </c>
      <c r="B93" s="12" t="s">
        <v>176</v>
      </c>
      <c r="C93" s="12" t="s">
        <v>353</v>
      </c>
      <c r="D93" s="13" t="s">
        <v>59</v>
      </c>
      <c r="E93" s="14">
        <v>5731.6</v>
      </c>
      <c r="F93" s="15">
        <f>Tabla13[[#This Row],[SUPERFICIE (m2)]]/10000</f>
        <v>0.57316</v>
      </c>
      <c r="G93" s="15"/>
    </row>
    <row r="94" spans="1:7" x14ac:dyDescent="0.3">
      <c r="A94" s="11">
        <v>7</v>
      </c>
      <c r="B94" s="12" t="s">
        <v>176</v>
      </c>
      <c r="C94" s="12" t="s">
        <v>351</v>
      </c>
      <c r="D94" s="13" t="s">
        <v>352</v>
      </c>
      <c r="E94" s="14">
        <v>6549.99</v>
      </c>
      <c r="F94" s="15">
        <f>Tabla13[[#This Row],[SUPERFICIE (m2)]]/10000</f>
        <v>0.654999</v>
      </c>
      <c r="G94" s="15"/>
    </row>
    <row r="95" spans="1:7" x14ac:dyDescent="0.3">
      <c r="A95" s="11">
        <v>7</v>
      </c>
      <c r="B95" s="12" t="s">
        <v>176</v>
      </c>
      <c r="C95" s="12" t="s">
        <v>350</v>
      </c>
      <c r="D95" s="13" t="s">
        <v>605</v>
      </c>
      <c r="E95" s="14">
        <v>7138.97</v>
      </c>
      <c r="F95" s="15">
        <f>Tabla13[[#This Row],[SUPERFICIE (m2)]]/10000</f>
        <v>0.713897</v>
      </c>
      <c r="G95" s="15"/>
    </row>
    <row r="96" spans="1:7" x14ac:dyDescent="0.3">
      <c r="A96" s="23">
        <v>7</v>
      </c>
      <c r="B96" s="24" t="s">
        <v>176</v>
      </c>
      <c r="C96" s="24" t="s">
        <v>350</v>
      </c>
      <c r="D96" s="13" t="s">
        <v>606</v>
      </c>
      <c r="E96" s="14">
        <v>8490.6200000000008</v>
      </c>
      <c r="F96" s="15">
        <f>Tabla13[[#This Row],[SUPERFICIE (m2)]]/10000</f>
        <v>0.84906200000000009</v>
      </c>
      <c r="G96" s="15"/>
    </row>
    <row r="97" spans="1:7" x14ac:dyDescent="0.3">
      <c r="A97" s="11">
        <v>7</v>
      </c>
      <c r="B97" s="12" t="s">
        <v>176</v>
      </c>
      <c r="C97" s="12" t="s">
        <v>177</v>
      </c>
      <c r="D97" s="13" t="s">
        <v>25</v>
      </c>
      <c r="E97" s="14">
        <v>25310.51</v>
      </c>
      <c r="F97" s="15">
        <f>Tabla13[[#This Row],[SUPERFICIE (m2)]]/10000</f>
        <v>2.5310509999999997</v>
      </c>
      <c r="G97" s="15"/>
    </row>
    <row r="98" spans="1:7" x14ac:dyDescent="0.3">
      <c r="A98" s="11">
        <v>8</v>
      </c>
      <c r="B98" s="12" t="s">
        <v>6</v>
      </c>
      <c r="C98" s="12" t="s">
        <v>62</v>
      </c>
      <c r="D98" s="13" t="s">
        <v>607</v>
      </c>
      <c r="E98" s="14">
        <v>15978.02</v>
      </c>
      <c r="F98" s="15">
        <f>Tabla13[[#This Row],[SUPERFICIE (m2)]]/10000</f>
        <v>1.5978019999999999</v>
      </c>
      <c r="G98" s="15"/>
    </row>
    <row r="99" spans="1:7" x14ac:dyDescent="0.3">
      <c r="A99" s="11">
        <v>8</v>
      </c>
      <c r="B99" s="12" t="s">
        <v>6</v>
      </c>
      <c r="C99" t="s">
        <v>62</v>
      </c>
      <c r="D99" s="13" t="s">
        <v>608</v>
      </c>
      <c r="E99" s="14">
        <v>16057.75</v>
      </c>
      <c r="F99" s="15">
        <f>Tabla13[[#This Row],[SUPERFICIE (m2)]]/10000</f>
        <v>1.605775</v>
      </c>
      <c r="G99" s="15"/>
    </row>
    <row r="100" spans="1:7" x14ac:dyDescent="0.3">
      <c r="A100" s="11">
        <v>8</v>
      </c>
      <c r="B100" s="12" t="s">
        <v>6</v>
      </c>
      <c r="C100" t="s">
        <v>62</v>
      </c>
      <c r="D100" s="13" t="s">
        <v>609</v>
      </c>
      <c r="E100" s="14">
        <v>16615.54</v>
      </c>
      <c r="F100" s="15">
        <f>Tabla13[[#This Row],[SUPERFICIE (m2)]]/10000</f>
        <v>1.6615540000000002</v>
      </c>
      <c r="G100" s="15"/>
    </row>
    <row r="101" spans="1:7" x14ac:dyDescent="0.3">
      <c r="A101" s="11">
        <v>8</v>
      </c>
      <c r="B101" s="12" t="s">
        <v>6</v>
      </c>
      <c r="C101" s="12" t="s">
        <v>73</v>
      </c>
      <c r="D101" s="13" t="s">
        <v>369</v>
      </c>
      <c r="E101" s="14">
        <v>16808.400000000001</v>
      </c>
      <c r="F101" s="15">
        <f>Tabla13[[#This Row],[SUPERFICIE (m2)]]/10000</f>
        <v>1.6808400000000001</v>
      </c>
      <c r="G101" s="15"/>
    </row>
    <row r="102" spans="1:7" x14ac:dyDescent="0.3">
      <c r="A102" s="11">
        <v>8</v>
      </c>
      <c r="B102" s="12" t="s">
        <v>6</v>
      </c>
      <c r="C102" s="12" t="s">
        <v>71</v>
      </c>
      <c r="D102" s="13" t="s">
        <v>368</v>
      </c>
      <c r="E102" s="14">
        <v>17180.13</v>
      </c>
      <c r="F102" s="15">
        <f>Tabla13[[#This Row],[SUPERFICIE (m2)]]/10000</f>
        <v>1.718013</v>
      </c>
      <c r="G102" s="15"/>
    </row>
    <row r="103" spans="1:7" x14ac:dyDescent="0.3">
      <c r="A103" s="11">
        <v>8</v>
      </c>
      <c r="B103" s="12" t="s">
        <v>6</v>
      </c>
      <c r="C103" s="12" t="s">
        <v>64</v>
      </c>
      <c r="D103" s="13" t="s">
        <v>610</v>
      </c>
      <c r="E103" s="14">
        <v>17564.080000000002</v>
      </c>
      <c r="F103" s="15">
        <f>Tabla13[[#This Row],[SUPERFICIE (m2)]]/10000</f>
        <v>1.7564080000000002</v>
      </c>
      <c r="G103" s="15"/>
    </row>
    <row r="104" spans="1:7" x14ac:dyDescent="0.3">
      <c r="A104" s="11">
        <v>8</v>
      </c>
      <c r="B104" s="12" t="s">
        <v>6</v>
      </c>
      <c r="C104" s="12" t="s">
        <v>62</v>
      </c>
      <c r="D104" s="13" t="s">
        <v>367</v>
      </c>
      <c r="E104" s="14">
        <v>17703.439999999999</v>
      </c>
      <c r="F104" s="15">
        <f>Tabla13[[#This Row],[SUPERFICIE (m2)]]/10000</f>
        <v>1.7703439999999999</v>
      </c>
      <c r="G104" s="15"/>
    </row>
    <row r="105" spans="1:7" x14ac:dyDescent="0.3">
      <c r="A105" s="11">
        <v>8</v>
      </c>
      <c r="B105" s="12" t="s">
        <v>6</v>
      </c>
      <c r="C105" s="12" t="s">
        <v>62</v>
      </c>
      <c r="D105" s="13" t="s">
        <v>366</v>
      </c>
      <c r="E105" s="14">
        <v>17853.14</v>
      </c>
      <c r="F105" s="15">
        <f>Tabla13[[#This Row],[SUPERFICIE (m2)]]/10000</f>
        <v>1.7853139999999998</v>
      </c>
      <c r="G105" s="15"/>
    </row>
    <row r="106" spans="1:7" x14ac:dyDescent="0.3">
      <c r="A106" s="11">
        <v>8</v>
      </c>
      <c r="B106" s="12" t="s">
        <v>6</v>
      </c>
      <c r="C106" s="12" t="s">
        <v>62</v>
      </c>
      <c r="D106" s="13" t="s">
        <v>365</v>
      </c>
      <c r="E106" s="14">
        <v>17996.37</v>
      </c>
      <c r="F106" s="15">
        <f>Tabla13[[#This Row],[SUPERFICIE (m2)]]/10000</f>
        <v>1.7996369999999999</v>
      </c>
      <c r="G106" s="15"/>
    </row>
    <row r="107" spans="1:7" x14ac:dyDescent="0.3">
      <c r="A107" s="11">
        <v>8</v>
      </c>
      <c r="B107" s="12" t="s">
        <v>6</v>
      </c>
      <c r="C107" s="12" t="s">
        <v>62</v>
      </c>
      <c r="D107" s="13" t="s">
        <v>364</v>
      </c>
      <c r="E107" s="14">
        <v>19913.86</v>
      </c>
      <c r="F107" s="15">
        <f>Tabla13[[#This Row],[SUPERFICIE (m2)]]/10000</f>
        <v>1.9913860000000001</v>
      </c>
      <c r="G107" s="15"/>
    </row>
    <row r="108" spans="1:7" x14ac:dyDescent="0.3">
      <c r="A108" s="11">
        <v>8</v>
      </c>
      <c r="B108" s="12" t="s">
        <v>6</v>
      </c>
      <c r="C108" s="12" t="s">
        <v>611</v>
      </c>
      <c r="D108" s="13" t="s">
        <v>612</v>
      </c>
      <c r="E108" s="14">
        <v>20378.48</v>
      </c>
      <c r="F108" s="15">
        <f>Tabla13[[#This Row],[SUPERFICIE (m2)]]/10000</f>
        <v>2.0378479999999999</v>
      </c>
      <c r="G108" s="15"/>
    </row>
    <row r="109" spans="1:7" x14ac:dyDescent="0.3">
      <c r="A109" s="11">
        <v>8</v>
      </c>
      <c r="B109" s="12" t="s">
        <v>6</v>
      </c>
      <c r="C109" s="12" t="s">
        <v>64</v>
      </c>
      <c r="D109" s="20" t="s">
        <v>613</v>
      </c>
      <c r="E109" s="14">
        <v>20525.490000000002</v>
      </c>
      <c r="F109" s="15">
        <f>Tabla13[[#This Row],[SUPERFICIE (m2)]]/10000</f>
        <v>2.052549</v>
      </c>
      <c r="G109" s="15"/>
    </row>
    <row r="110" spans="1:7" x14ac:dyDescent="0.3">
      <c r="A110" s="11">
        <v>8</v>
      </c>
      <c r="B110" s="12" t="s">
        <v>6</v>
      </c>
      <c r="C110" s="12" t="s">
        <v>62</v>
      </c>
      <c r="D110" s="13" t="s">
        <v>363</v>
      </c>
      <c r="E110" s="14">
        <v>21071.89</v>
      </c>
      <c r="F110" s="15">
        <f>Tabla13[[#This Row],[SUPERFICIE (m2)]]/10000</f>
        <v>2.107189</v>
      </c>
      <c r="G110" s="15"/>
    </row>
    <row r="111" spans="1:7" x14ac:dyDescent="0.3">
      <c r="A111" s="11">
        <v>8</v>
      </c>
      <c r="B111" s="12" t="s">
        <v>6</v>
      </c>
      <c r="C111" s="12" t="s">
        <v>62</v>
      </c>
      <c r="D111" s="13" t="s">
        <v>362</v>
      </c>
      <c r="E111" s="14">
        <v>21676.81</v>
      </c>
      <c r="F111" s="15">
        <f>Tabla13[[#This Row],[SUPERFICIE (m2)]]/10000</f>
        <v>2.167681</v>
      </c>
      <c r="G111" s="15"/>
    </row>
    <row r="112" spans="1:7" x14ac:dyDescent="0.3">
      <c r="A112" s="11">
        <v>8</v>
      </c>
      <c r="B112" s="12" t="s">
        <v>6</v>
      </c>
      <c r="C112" s="12" t="s">
        <v>62</v>
      </c>
      <c r="D112" s="13" t="s">
        <v>614</v>
      </c>
      <c r="E112" s="14">
        <v>23387.83</v>
      </c>
      <c r="F112" s="15">
        <f>Tabla13[[#This Row],[SUPERFICIE (m2)]]/10000</f>
        <v>2.3387830000000003</v>
      </c>
      <c r="G112" s="15"/>
    </row>
    <row r="113" spans="1:7" x14ac:dyDescent="0.3">
      <c r="A113" s="11">
        <v>8</v>
      </c>
      <c r="B113" s="12" t="s">
        <v>6</v>
      </c>
      <c r="C113" s="12" t="s">
        <v>71</v>
      </c>
      <c r="D113" s="13" t="s">
        <v>361</v>
      </c>
      <c r="E113" s="14">
        <v>23747.33</v>
      </c>
      <c r="F113" s="15">
        <f>Tabla13[[#This Row],[SUPERFICIE (m2)]]/10000</f>
        <v>2.374733</v>
      </c>
      <c r="G113" s="15"/>
    </row>
    <row r="114" spans="1:7" x14ac:dyDescent="0.3">
      <c r="A114" s="11">
        <v>8</v>
      </c>
      <c r="B114" s="12" t="s">
        <v>6</v>
      </c>
      <c r="C114" s="12" t="s">
        <v>64</v>
      </c>
      <c r="D114" s="13" t="s">
        <v>360</v>
      </c>
      <c r="E114" s="14">
        <v>24366.2</v>
      </c>
      <c r="F114" s="15">
        <f>Tabla13[[#This Row],[SUPERFICIE (m2)]]/10000</f>
        <v>2.43662</v>
      </c>
      <c r="G114" s="15"/>
    </row>
    <row r="115" spans="1:7" x14ac:dyDescent="0.3">
      <c r="A115" s="11">
        <v>8</v>
      </c>
      <c r="B115" s="12" t="s">
        <v>6</v>
      </c>
      <c r="C115" s="12" t="s">
        <v>68</v>
      </c>
      <c r="D115" s="20" t="s">
        <v>615</v>
      </c>
      <c r="E115" s="14">
        <v>24448.99</v>
      </c>
      <c r="F115" s="15">
        <f>Tabla13[[#This Row],[SUPERFICIE (m2)]]/10000</f>
        <v>2.4448990000000004</v>
      </c>
      <c r="G115" s="15"/>
    </row>
    <row r="116" spans="1:7" x14ac:dyDescent="0.3">
      <c r="A116" s="11">
        <v>8</v>
      </c>
      <c r="B116" s="12" t="s">
        <v>6</v>
      </c>
      <c r="C116" s="12" t="s">
        <v>68</v>
      </c>
      <c r="D116" s="13" t="s">
        <v>359</v>
      </c>
      <c r="E116" s="14">
        <v>24585.42</v>
      </c>
      <c r="F116" s="15">
        <f>Tabla13[[#This Row],[SUPERFICIE (m2)]]/10000</f>
        <v>2.458542</v>
      </c>
      <c r="G116" s="15"/>
    </row>
    <row r="117" spans="1:7" x14ac:dyDescent="0.3">
      <c r="A117" s="11">
        <v>8</v>
      </c>
      <c r="B117" s="12" t="s">
        <v>6</v>
      </c>
      <c r="C117" s="12" t="s">
        <v>62</v>
      </c>
      <c r="D117" s="13" t="s">
        <v>616</v>
      </c>
      <c r="E117" s="14">
        <v>25083.25</v>
      </c>
      <c r="F117" s="15">
        <f>Tabla13[[#This Row],[SUPERFICIE (m2)]]/10000</f>
        <v>2.5083250000000001</v>
      </c>
      <c r="G117" s="15"/>
    </row>
    <row r="118" spans="1:7" x14ac:dyDescent="0.3">
      <c r="A118" s="11">
        <v>8</v>
      </c>
      <c r="B118" s="12" t="s">
        <v>6</v>
      </c>
      <c r="C118" s="12" t="s">
        <v>62</v>
      </c>
      <c r="D118" s="20" t="s">
        <v>617</v>
      </c>
      <c r="E118" s="14">
        <v>25603.26</v>
      </c>
      <c r="F118" s="15">
        <f>Tabla13[[#This Row],[SUPERFICIE (m2)]]/10000</f>
        <v>2.5603259999999999</v>
      </c>
      <c r="G118" s="15"/>
    </row>
    <row r="119" spans="1:7" x14ac:dyDescent="0.3">
      <c r="A119" s="25">
        <v>8</v>
      </c>
      <c r="B119" s="26" t="s">
        <v>6</v>
      </c>
      <c r="C119" s="26" t="s">
        <v>611</v>
      </c>
      <c r="D119" s="27" t="s">
        <v>618</v>
      </c>
      <c r="E119" s="14">
        <v>25695.56</v>
      </c>
      <c r="F119" s="15">
        <f>Tabla13[[#This Row],[SUPERFICIE (m2)]]/10000</f>
        <v>2.569556</v>
      </c>
      <c r="G119" s="15"/>
    </row>
    <row r="120" spans="1:7" x14ac:dyDescent="0.3">
      <c r="A120" s="11">
        <v>8</v>
      </c>
      <c r="B120" s="12" t="s">
        <v>6</v>
      </c>
      <c r="C120" s="12" t="s">
        <v>73</v>
      </c>
      <c r="D120" s="13" t="s">
        <v>358</v>
      </c>
      <c r="E120" s="14">
        <v>26559.77</v>
      </c>
      <c r="F120" s="15">
        <f>Tabla13[[#This Row],[SUPERFICIE (m2)]]/10000</f>
        <v>2.655977</v>
      </c>
      <c r="G120" s="15"/>
    </row>
    <row r="121" spans="1:7" ht="18.45" customHeight="1" x14ac:dyDescent="0.3">
      <c r="A121" s="11">
        <v>8</v>
      </c>
      <c r="B121" s="12" t="s">
        <v>6</v>
      </c>
      <c r="C121" s="12" t="s">
        <v>73</v>
      </c>
      <c r="D121" s="13" t="s">
        <v>619</v>
      </c>
      <c r="E121" s="14">
        <v>27279.71</v>
      </c>
      <c r="F121" s="15">
        <f>Tabla13[[#This Row],[SUPERFICIE (m2)]]/10000</f>
        <v>2.7279709999999997</v>
      </c>
      <c r="G121" s="15"/>
    </row>
    <row r="122" spans="1:7" x14ac:dyDescent="0.3">
      <c r="A122" s="11">
        <v>8</v>
      </c>
      <c r="B122" s="12" t="s">
        <v>6</v>
      </c>
      <c r="C122" s="12" t="s">
        <v>62</v>
      </c>
      <c r="D122" s="13" t="s">
        <v>357</v>
      </c>
      <c r="E122" s="14">
        <v>29174.71</v>
      </c>
      <c r="F122" s="15">
        <f>Tabla13[[#This Row],[SUPERFICIE (m2)]]/10000</f>
        <v>2.9174709999999999</v>
      </c>
      <c r="G122" s="15"/>
    </row>
    <row r="123" spans="1:7" x14ac:dyDescent="0.3">
      <c r="A123" s="11">
        <v>8</v>
      </c>
      <c r="B123" s="12" t="s">
        <v>6</v>
      </c>
      <c r="C123" s="12" t="s">
        <v>62</v>
      </c>
      <c r="D123" s="13" t="s">
        <v>620</v>
      </c>
      <c r="E123" s="14">
        <v>30217.39</v>
      </c>
      <c r="F123" s="15">
        <f>Tabla13[[#This Row],[SUPERFICIE (m2)]]/10000</f>
        <v>3.0217389999999997</v>
      </c>
      <c r="G123" s="15"/>
    </row>
    <row r="124" spans="1:7" x14ac:dyDescent="0.3">
      <c r="A124" s="11">
        <v>8</v>
      </c>
      <c r="B124" s="12" t="s">
        <v>6</v>
      </c>
      <c r="C124" s="12" t="s">
        <v>64</v>
      </c>
      <c r="D124" s="13" t="s">
        <v>70</v>
      </c>
      <c r="E124" s="14">
        <v>30695.38</v>
      </c>
      <c r="F124" s="15">
        <f>Tabla13[[#This Row],[SUPERFICIE (m2)]]/10000</f>
        <v>3.0695380000000001</v>
      </c>
      <c r="G124" s="15"/>
    </row>
    <row r="125" spans="1:7" x14ac:dyDescent="0.3">
      <c r="A125" s="11">
        <v>8</v>
      </c>
      <c r="B125" s="12" t="s">
        <v>6</v>
      </c>
      <c r="C125" s="12" t="s">
        <v>73</v>
      </c>
      <c r="D125" s="13" t="s">
        <v>74</v>
      </c>
      <c r="E125" s="14">
        <v>30925.53</v>
      </c>
      <c r="F125" s="15">
        <f>Tabla13[[#This Row],[SUPERFICIE (m2)]]/10000</f>
        <v>3.0925529999999997</v>
      </c>
      <c r="G125" s="15"/>
    </row>
    <row r="126" spans="1:7" x14ac:dyDescent="0.3">
      <c r="A126" s="11">
        <v>8</v>
      </c>
      <c r="B126" s="12" t="s">
        <v>6</v>
      </c>
      <c r="C126" s="12" t="s">
        <v>71</v>
      </c>
      <c r="D126" s="13" t="s">
        <v>621</v>
      </c>
      <c r="E126" s="14">
        <v>31687.16</v>
      </c>
      <c r="F126" s="15">
        <f>Tabla13[[#This Row],[SUPERFICIE (m2)]]/10000</f>
        <v>3.1687159999999999</v>
      </c>
      <c r="G126" s="15"/>
    </row>
    <row r="127" spans="1:7" x14ac:dyDescent="0.3">
      <c r="A127" s="11">
        <v>8</v>
      </c>
      <c r="B127" s="12" t="s">
        <v>6</v>
      </c>
      <c r="C127" s="12" t="s">
        <v>69</v>
      </c>
      <c r="D127" s="13" t="s">
        <v>622</v>
      </c>
      <c r="E127" s="14">
        <v>32670.44</v>
      </c>
      <c r="F127" s="15">
        <f>Tabla13[[#This Row],[SUPERFICIE (m2)]]/10000</f>
        <v>3.2670439999999998</v>
      </c>
      <c r="G127" s="15"/>
    </row>
    <row r="128" spans="1:7" x14ac:dyDescent="0.3">
      <c r="A128" s="11">
        <v>8</v>
      </c>
      <c r="B128" s="12" t="s">
        <v>6</v>
      </c>
      <c r="C128" s="12" t="s">
        <v>65</v>
      </c>
      <c r="D128" s="13" t="s">
        <v>623</v>
      </c>
      <c r="E128" s="14">
        <v>33315.74</v>
      </c>
      <c r="F128" s="15">
        <f>Tabla13[[#This Row],[SUPERFICIE (m2)]]/10000</f>
        <v>3.3315739999999998</v>
      </c>
      <c r="G128" s="15"/>
    </row>
    <row r="129" spans="1:7" x14ac:dyDescent="0.3">
      <c r="A129" s="11">
        <v>8</v>
      </c>
      <c r="B129" s="12" t="s">
        <v>6</v>
      </c>
      <c r="C129" s="12" t="s">
        <v>64</v>
      </c>
      <c r="D129" s="13" t="s">
        <v>66</v>
      </c>
      <c r="E129" s="14">
        <v>33412.43</v>
      </c>
      <c r="F129" s="15">
        <f>Tabla13[[#This Row],[SUPERFICIE (m2)]]/10000</f>
        <v>3.341243</v>
      </c>
      <c r="G129" s="15"/>
    </row>
    <row r="130" spans="1:7" x14ac:dyDescent="0.3">
      <c r="A130" s="11">
        <v>8</v>
      </c>
      <c r="B130" s="12" t="s">
        <v>6</v>
      </c>
      <c r="C130" s="12" t="s">
        <v>62</v>
      </c>
      <c r="D130" s="13" t="s">
        <v>624</v>
      </c>
      <c r="E130" s="14">
        <v>33726.129999999997</v>
      </c>
      <c r="F130" s="15">
        <f>Tabla13[[#This Row],[SUPERFICIE (m2)]]/10000</f>
        <v>3.3726129999999999</v>
      </c>
      <c r="G130" s="15"/>
    </row>
    <row r="131" spans="1:7" ht="14.55" customHeight="1" x14ac:dyDescent="0.3">
      <c r="A131" s="11">
        <v>8</v>
      </c>
      <c r="B131" s="12" t="s">
        <v>6</v>
      </c>
      <c r="C131" s="12" t="s">
        <v>62</v>
      </c>
      <c r="D131" s="20" t="s">
        <v>625</v>
      </c>
      <c r="E131" s="14">
        <v>35065.9</v>
      </c>
      <c r="F131" s="15">
        <f>Tabla13[[#This Row],[SUPERFICIE (m2)]]/10000</f>
        <v>3.5065900000000001</v>
      </c>
      <c r="G131" s="15"/>
    </row>
    <row r="132" spans="1:7" x14ac:dyDescent="0.3">
      <c r="A132" s="11">
        <v>8</v>
      </c>
      <c r="B132" s="12" t="s">
        <v>6</v>
      </c>
      <c r="C132" s="12" t="s">
        <v>62</v>
      </c>
      <c r="D132" s="20" t="s">
        <v>247</v>
      </c>
      <c r="E132" s="14">
        <v>37929.74</v>
      </c>
      <c r="F132" s="15">
        <f>Tabla13[[#This Row],[SUPERFICIE (m2)]]/10000</f>
        <v>3.7929739999999996</v>
      </c>
      <c r="G132" s="15"/>
    </row>
    <row r="133" spans="1:7" x14ac:dyDescent="0.3">
      <c r="A133" s="28">
        <v>8</v>
      </c>
      <c r="B133" s="29" t="s">
        <v>6</v>
      </c>
      <c r="C133" s="29" t="s">
        <v>73</v>
      </c>
      <c r="D133" s="13" t="s">
        <v>626</v>
      </c>
      <c r="E133" s="14">
        <v>39107.699999999997</v>
      </c>
      <c r="F133" s="15">
        <f>Tabla13[[#This Row],[SUPERFICIE (m2)]]/10000</f>
        <v>3.9107699999999999</v>
      </c>
      <c r="G133" s="15"/>
    </row>
    <row r="134" spans="1:7" x14ac:dyDescent="0.3">
      <c r="A134" s="28">
        <v>8</v>
      </c>
      <c r="B134" s="29" t="s">
        <v>6</v>
      </c>
      <c r="C134" s="12" t="s">
        <v>62</v>
      </c>
      <c r="D134" s="13" t="s">
        <v>627</v>
      </c>
      <c r="E134" s="14">
        <v>40995.519999999997</v>
      </c>
      <c r="F134" s="15">
        <f>Tabla13[[#This Row],[SUPERFICIE (m2)]]/10000</f>
        <v>4.0995520000000001</v>
      </c>
      <c r="G134" s="15"/>
    </row>
    <row r="135" spans="1:7" x14ac:dyDescent="0.3">
      <c r="A135" s="11">
        <v>8</v>
      </c>
      <c r="B135" s="12" t="s">
        <v>6</v>
      </c>
      <c r="C135" s="12" t="s">
        <v>62</v>
      </c>
      <c r="D135" s="20" t="s">
        <v>628</v>
      </c>
      <c r="E135" s="14">
        <v>42226.44</v>
      </c>
      <c r="F135" s="15">
        <f>Tabla13[[#This Row],[SUPERFICIE (m2)]]/10000</f>
        <v>4.2226439999999998</v>
      </c>
      <c r="G135" s="15"/>
    </row>
    <row r="136" spans="1:7" x14ac:dyDescent="0.3">
      <c r="A136" s="11">
        <v>8</v>
      </c>
      <c r="B136" s="12" t="s">
        <v>6</v>
      </c>
      <c r="C136" s="12" t="s">
        <v>64</v>
      </c>
      <c r="D136" s="13" t="s">
        <v>63</v>
      </c>
      <c r="E136" s="14">
        <v>43963.88</v>
      </c>
      <c r="F136" s="15">
        <f>Tabla13[[#This Row],[SUPERFICIE (m2)]]/10000</f>
        <v>4.396388</v>
      </c>
      <c r="G136" s="15"/>
    </row>
    <row r="137" spans="1:7" x14ac:dyDescent="0.3">
      <c r="A137" s="11">
        <v>8</v>
      </c>
      <c r="B137" s="12" t="s">
        <v>6</v>
      </c>
      <c r="C137" s="12" t="s">
        <v>62</v>
      </c>
      <c r="D137" s="13" t="s">
        <v>629</v>
      </c>
      <c r="E137" s="14">
        <v>49243.3</v>
      </c>
      <c r="F137" s="15">
        <f>Tabla13[[#This Row],[SUPERFICIE (m2)]]/10000</f>
        <v>4.9243300000000003</v>
      </c>
      <c r="G137" s="15"/>
    </row>
    <row r="138" spans="1:7" x14ac:dyDescent="0.3">
      <c r="A138" s="11">
        <v>8</v>
      </c>
      <c r="B138" s="12" t="s">
        <v>6</v>
      </c>
      <c r="C138" s="12" t="s">
        <v>69</v>
      </c>
      <c r="D138" s="13" t="s">
        <v>31</v>
      </c>
      <c r="E138" s="14">
        <v>50462.86</v>
      </c>
      <c r="F138" s="15">
        <f>Tabla13[[#This Row],[SUPERFICIE (m2)]]/10000</f>
        <v>5.0462860000000003</v>
      </c>
      <c r="G138" s="15"/>
    </row>
    <row r="139" spans="1:7" x14ac:dyDescent="0.3">
      <c r="A139" s="11">
        <v>8</v>
      </c>
      <c r="B139" s="12" t="s">
        <v>6</v>
      </c>
      <c r="C139" s="12" t="s">
        <v>62</v>
      </c>
      <c r="D139" s="13" t="s">
        <v>72</v>
      </c>
      <c r="E139" s="14">
        <v>55934.93</v>
      </c>
      <c r="F139" s="15">
        <f>Tabla13[[#This Row],[SUPERFICIE (m2)]]/10000</f>
        <v>5.5934929999999996</v>
      </c>
      <c r="G139" s="15"/>
    </row>
    <row r="140" spans="1:7" x14ac:dyDescent="0.3">
      <c r="A140" s="11">
        <v>8</v>
      </c>
      <c r="B140" s="12" t="s">
        <v>6</v>
      </c>
      <c r="C140" s="12" t="s">
        <v>73</v>
      </c>
      <c r="D140" s="13" t="s">
        <v>246</v>
      </c>
      <c r="E140" s="14">
        <v>61054.93</v>
      </c>
      <c r="F140" s="15">
        <f>Tabla13[[#This Row],[SUPERFICIE (m2)]]/10000</f>
        <v>6.1054930000000001</v>
      </c>
      <c r="G140" s="15"/>
    </row>
    <row r="141" spans="1:7" x14ac:dyDescent="0.3">
      <c r="A141" s="11">
        <v>8</v>
      </c>
      <c r="B141" s="12" t="s">
        <v>6</v>
      </c>
      <c r="C141" s="12" t="s">
        <v>73</v>
      </c>
      <c r="D141" s="13" t="s">
        <v>630</v>
      </c>
      <c r="E141" s="14">
        <v>61754.86</v>
      </c>
      <c r="F141" s="15">
        <f>Tabla13[[#This Row],[SUPERFICIE (m2)]]/10000</f>
        <v>6.1754860000000003</v>
      </c>
      <c r="G141" s="15"/>
    </row>
    <row r="142" spans="1:7" x14ac:dyDescent="0.3">
      <c r="A142" s="11">
        <v>8</v>
      </c>
      <c r="B142" s="12" t="s">
        <v>6</v>
      </c>
      <c r="C142" s="12" t="s">
        <v>68</v>
      </c>
      <c r="D142" s="27" t="s">
        <v>67</v>
      </c>
      <c r="E142" s="14">
        <v>61934.48</v>
      </c>
      <c r="F142" s="15">
        <f>Tabla13[[#This Row],[SUPERFICIE (m2)]]/10000</f>
        <v>6.1934480000000001</v>
      </c>
      <c r="G142" s="15"/>
    </row>
    <row r="143" spans="1:7" x14ac:dyDescent="0.3">
      <c r="A143" s="11">
        <v>8</v>
      </c>
      <c r="B143" s="12" t="s">
        <v>6</v>
      </c>
      <c r="C143" s="12" t="s">
        <v>62</v>
      </c>
      <c r="D143" s="27" t="s">
        <v>75</v>
      </c>
      <c r="E143" s="14">
        <v>62190.7</v>
      </c>
      <c r="F143" s="15">
        <f>Tabla13[[#This Row],[SUPERFICIE (m2)]]/10000</f>
        <v>6.2190699999999994</v>
      </c>
      <c r="G143" s="15"/>
    </row>
    <row r="144" spans="1:7" x14ac:dyDescent="0.3">
      <c r="A144" s="11">
        <v>8</v>
      </c>
      <c r="B144" s="12" t="s">
        <v>6</v>
      </c>
      <c r="C144" s="12" t="s">
        <v>64</v>
      </c>
      <c r="D144" s="27" t="s">
        <v>631</v>
      </c>
      <c r="E144" s="14">
        <v>98721.89</v>
      </c>
      <c r="F144" s="15">
        <f>Tabla13[[#This Row],[SUPERFICIE (m2)]]/10000</f>
        <v>9.8721890000000005</v>
      </c>
      <c r="G144" s="15"/>
    </row>
    <row r="145" spans="1:7" x14ac:dyDescent="0.3">
      <c r="A145" s="11">
        <v>8</v>
      </c>
      <c r="B145" s="12" t="s">
        <v>6</v>
      </c>
      <c r="C145" s="12" t="s">
        <v>68</v>
      </c>
      <c r="D145" s="27" t="s">
        <v>632</v>
      </c>
      <c r="E145" s="14">
        <v>101168.65</v>
      </c>
      <c r="F145" s="15">
        <f>Tabla13[[#This Row],[SUPERFICIE (m2)]]/10000</f>
        <v>10.116864999999999</v>
      </c>
      <c r="G145" s="15"/>
    </row>
    <row r="146" spans="1:7" x14ac:dyDescent="0.3">
      <c r="A146" s="11">
        <v>8</v>
      </c>
      <c r="B146" s="12" t="s">
        <v>6</v>
      </c>
      <c r="C146" s="12" t="s">
        <v>68</v>
      </c>
      <c r="D146" s="27" t="s">
        <v>633</v>
      </c>
      <c r="E146" s="14">
        <v>107567.13</v>
      </c>
      <c r="F146" s="15">
        <f>Tabla13[[#This Row],[SUPERFICIE (m2)]]/10000</f>
        <v>10.756713000000001</v>
      </c>
      <c r="G146" s="15"/>
    </row>
    <row r="147" spans="1:7" x14ac:dyDescent="0.3">
      <c r="A147" s="11">
        <v>8</v>
      </c>
      <c r="B147" s="12" t="s">
        <v>6</v>
      </c>
      <c r="C147" s="12" t="s">
        <v>62</v>
      </c>
      <c r="D147" s="27" t="s">
        <v>245</v>
      </c>
      <c r="E147" s="14">
        <v>110764.13</v>
      </c>
      <c r="F147" s="15">
        <f>Tabla13[[#This Row],[SUPERFICIE (m2)]]/10000</f>
        <v>11.076413000000001</v>
      </c>
      <c r="G147" s="15"/>
    </row>
    <row r="148" spans="1:7" x14ac:dyDescent="0.3">
      <c r="A148" s="11">
        <v>8</v>
      </c>
      <c r="B148" s="12" t="s">
        <v>6</v>
      </c>
      <c r="C148" s="12" t="s">
        <v>62</v>
      </c>
      <c r="D148" s="27" t="s">
        <v>249</v>
      </c>
      <c r="E148" s="14">
        <v>118947.75</v>
      </c>
      <c r="F148" s="15">
        <f>Tabla13[[#This Row],[SUPERFICIE (m2)]]/10000</f>
        <v>11.894774999999999</v>
      </c>
      <c r="G148" s="15"/>
    </row>
    <row r="149" spans="1:7" x14ac:dyDescent="0.3">
      <c r="A149" s="11">
        <v>8</v>
      </c>
      <c r="B149" s="12" t="s">
        <v>6</v>
      </c>
      <c r="C149" s="12" t="s">
        <v>69</v>
      </c>
      <c r="D149" s="27" t="s">
        <v>30</v>
      </c>
      <c r="E149" s="14">
        <v>119657.69</v>
      </c>
      <c r="F149" s="15">
        <f>Tabla13[[#This Row],[SUPERFICIE (m2)]]/10000</f>
        <v>11.965769</v>
      </c>
      <c r="G149" s="15"/>
    </row>
    <row r="150" spans="1:7" x14ac:dyDescent="0.3">
      <c r="A150" s="11">
        <v>8</v>
      </c>
      <c r="B150" s="12" t="s">
        <v>6</v>
      </c>
      <c r="C150" s="12" t="s">
        <v>64</v>
      </c>
      <c r="D150" s="27" t="s">
        <v>248</v>
      </c>
      <c r="E150" s="14">
        <v>128100.58</v>
      </c>
      <c r="F150" s="15">
        <f>Tabla13[[#This Row],[SUPERFICIE (m2)]]/10000</f>
        <v>12.810058</v>
      </c>
      <c r="G150" s="15"/>
    </row>
    <row r="151" spans="1:7" x14ac:dyDescent="0.3">
      <c r="A151" s="11">
        <v>8</v>
      </c>
      <c r="B151" s="12" t="s">
        <v>6</v>
      </c>
      <c r="C151" s="12" t="s">
        <v>71</v>
      </c>
      <c r="D151" s="27" t="s">
        <v>634</v>
      </c>
      <c r="E151" s="14">
        <v>195266.69</v>
      </c>
      <c r="F151" s="15">
        <f>Tabla13[[#This Row],[SUPERFICIE (m2)]]/10000</f>
        <v>19.526669000000002</v>
      </c>
      <c r="G151" s="15"/>
    </row>
    <row r="152" spans="1:7" x14ac:dyDescent="0.3">
      <c r="A152" s="11">
        <v>8</v>
      </c>
      <c r="B152" s="12" t="s">
        <v>6</v>
      </c>
      <c r="C152" s="12" t="s">
        <v>73</v>
      </c>
      <c r="D152" s="27" t="s">
        <v>635</v>
      </c>
      <c r="E152" s="14">
        <v>468135.3</v>
      </c>
      <c r="F152" s="15">
        <f>Tabla13[[#This Row],[SUPERFICIE (m2)]]/10000</f>
        <v>46.81353</v>
      </c>
      <c r="G152" s="15"/>
    </row>
    <row r="153" spans="1:7" x14ac:dyDescent="0.3">
      <c r="A153" s="11">
        <v>9</v>
      </c>
      <c r="B153" s="12" t="s">
        <v>546</v>
      </c>
      <c r="C153" s="12" t="s">
        <v>104</v>
      </c>
      <c r="D153" s="13" t="s">
        <v>376</v>
      </c>
      <c r="E153" s="14">
        <v>13539.87</v>
      </c>
      <c r="F153" s="15">
        <f>Tabla13[[#This Row],[SUPERFICIE (m2)]]/10000</f>
        <v>1.3539870000000001</v>
      </c>
      <c r="G153" s="15"/>
    </row>
    <row r="154" spans="1:7" x14ac:dyDescent="0.3">
      <c r="A154" s="11">
        <v>9</v>
      </c>
      <c r="B154" s="12" t="s">
        <v>546</v>
      </c>
      <c r="C154" s="12" t="s">
        <v>102</v>
      </c>
      <c r="D154" s="13" t="s">
        <v>375</v>
      </c>
      <c r="E154" s="14">
        <v>13615.02</v>
      </c>
      <c r="F154" s="15">
        <f>Tabla13[[#This Row],[SUPERFICIE (m2)]]/10000</f>
        <v>1.361502</v>
      </c>
      <c r="G154" s="15"/>
    </row>
    <row r="155" spans="1:7" x14ac:dyDescent="0.3">
      <c r="A155" s="11">
        <v>9</v>
      </c>
      <c r="B155" s="12" t="s">
        <v>546</v>
      </c>
      <c r="C155" s="12" t="s">
        <v>104</v>
      </c>
      <c r="D155" s="13" t="s">
        <v>374</v>
      </c>
      <c r="E155" s="14">
        <v>13750.14</v>
      </c>
      <c r="F155" s="15">
        <f>Tabla13[[#This Row],[SUPERFICIE (m2)]]/10000</f>
        <v>1.375014</v>
      </c>
      <c r="G155" s="15"/>
    </row>
    <row r="156" spans="1:7" x14ac:dyDescent="0.3">
      <c r="A156" s="11">
        <v>9</v>
      </c>
      <c r="B156" s="12" t="s">
        <v>546</v>
      </c>
      <c r="C156" s="12" t="s">
        <v>110</v>
      </c>
      <c r="D156" s="13" t="s">
        <v>371</v>
      </c>
      <c r="E156" s="14">
        <v>14032.19</v>
      </c>
      <c r="F156" s="15">
        <f>Tabla13[[#This Row],[SUPERFICIE (m2)]]/10000</f>
        <v>1.403219</v>
      </c>
      <c r="G156" s="15"/>
    </row>
    <row r="157" spans="1:7" x14ac:dyDescent="0.3">
      <c r="A157" s="11">
        <v>9</v>
      </c>
      <c r="B157" s="12" t="s">
        <v>546</v>
      </c>
      <c r="C157" s="12" t="s">
        <v>106</v>
      </c>
      <c r="D157" s="27" t="s">
        <v>636</v>
      </c>
      <c r="E157" s="14">
        <v>14351.97</v>
      </c>
      <c r="F157" s="15">
        <f>Tabla13[[#This Row],[SUPERFICIE (m2)]]/10000</f>
        <v>1.4351969999999998</v>
      </c>
      <c r="G157" s="15"/>
    </row>
    <row r="158" spans="1:7" x14ac:dyDescent="0.3">
      <c r="A158" s="11">
        <v>9</v>
      </c>
      <c r="B158" s="12" t="s">
        <v>546</v>
      </c>
      <c r="C158" s="12" t="s">
        <v>106</v>
      </c>
      <c r="D158" s="27" t="s">
        <v>373</v>
      </c>
      <c r="E158" s="14">
        <v>14639.39</v>
      </c>
      <c r="F158" s="15">
        <f>Tabla13[[#This Row],[SUPERFICIE (m2)]]/10000</f>
        <v>1.4639389999999999</v>
      </c>
      <c r="G158" s="15"/>
    </row>
    <row r="159" spans="1:7" x14ac:dyDescent="0.3">
      <c r="A159" s="11">
        <v>9</v>
      </c>
      <c r="B159" s="12" t="s">
        <v>546</v>
      </c>
      <c r="C159" s="12" t="s">
        <v>104</v>
      </c>
      <c r="D159" s="27" t="s">
        <v>372</v>
      </c>
      <c r="E159" s="14">
        <v>14741.02</v>
      </c>
      <c r="F159" s="15">
        <f>Tabla13[[#This Row],[SUPERFICIE (m2)]]/10000</f>
        <v>1.474102</v>
      </c>
      <c r="G159" s="15"/>
    </row>
    <row r="160" spans="1:7" x14ac:dyDescent="0.3">
      <c r="A160" s="11">
        <v>9</v>
      </c>
      <c r="B160" s="29" t="s">
        <v>546</v>
      </c>
      <c r="C160" s="29" t="s">
        <v>64</v>
      </c>
      <c r="D160" s="27" t="s">
        <v>637</v>
      </c>
      <c r="E160" s="14">
        <v>16015.41</v>
      </c>
      <c r="F160" s="15">
        <f>Tabla13[[#This Row],[SUPERFICIE (m2)]]/10000</f>
        <v>1.6015409999999999</v>
      </c>
      <c r="G160" s="15"/>
    </row>
    <row r="161" spans="1:7" x14ac:dyDescent="0.3">
      <c r="A161" s="28">
        <v>9</v>
      </c>
      <c r="B161" s="12" t="s">
        <v>546</v>
      </c>
      <c r="C161" s="12" t="s">
        <v>102</v>
      </c>
      <c r="D161" s="27" t="s">
        <v>370</v>
      </c>
      <c r="E161" s="14">
        <v>16502.78</v>
      </c>
      <c r="F161" s="15">
        <f>Tabla13[[#This Row],[SUPERFICIE (m2)]]/10000</f>
        <v>1.6502779999999999</v>
      </c>
      <c r="G161" s="15"/>
    </row>
    <row r="162" spans="1:7" x14ac:dyDescent="0.3">
      <c r="A162" s="21">
        <v>9</v>
      </c>
      <c r="B162" s="12" t="s">
        <v>546</v>
      </c>
      <c r="C162" s="22" t="s">
        <v>108</v>
      </c>
      <c r="D162" s="27" t="s">
        <v>638</v>
      </c>
      <c r="E162" s="14">
        <v>16965.55</v>
      </c>
      <c r="F162" s="15">
        <f>Tabla13[[#This Row],[SUPERFICIE (m2)]]/10000</f>
        <v>1.696555</v>
      </c>
      <c r="G162" s="15"/>
    </row>
    <row r="163" spans="1:7" x14ac:dyDescent="0.3">
      <c r="A163" s="11">
        <v>9</v>
      </c>
      <c r="B163" s="12" t="s">
        <v>546</v>
      </c>
      <c r="C163" s="12" t="s">
        <v>104</v>
      </c>
      <c r="D163" s="27" t="s">
        <v>103</v>
      </c>
      <c r="E163" s="14">
        <v>20663.27</v>
      </c>
      <c r="F163" s="15">
        <f>Tabla13[[#This Row],[SUPERFICIE (m2)]]/10000</f>
        <v>2.0663270000000002</v>
      </c>
      <c r="G163" s="15"/>
    </row>
    <row r="164" spans="1:7" ht="13.95" customHeight="1" x14ac:dyDescent="0.3">
      <c r="A164" s="11">
        <v>9</v>
      </c>
      <c r="B164" s="12" t="s">
        <v>546</v>
      </c>
      <c r="C164" s="12" t="s">
        <v>112</v>
      </c>
      <c r="D164" s="27" t="s">
        <v>111</v>
      </c>
      <c r="E164" s="14">
        <v>21537.119999999999</v>
      </c>
      <c r="F164" s="15">
        <f>Tabla13[[#This Row],[SUPERFICIE (m2)]]/10000</f>
        <v>2.1537120000000001</v>
      </c>
      <c r="G164" s="15"/>
    </row>
    <row r="165" spans="1:7" x14ac:dyDescent="0.3">
      <c r="A165" s="11">
        <v>9</v>
      </c>
      <c r="B165" s="12" t="s">
        <v>546</v>
      </c>
      <c r="C165" s="12" t="s">
        <v>547</v>
      </c>
      <c r="D165" s="27" t="s">
        <v>36</v>
      </c>
      <c r="E165" s="14">
        <v>22353.360000000001</v>
      </c>
      <c r="F165" s="15">
        <f>Tabla13[[#This Row],[SUPERFICIE (m2)]]/10000</f>
        <v>2.2353360000000002</v>
      </c>
      <c r="G165" s="15"/>
    </row>
    <row r="166" spans="1:7" x14ac:dyDescent="0.3">
      <c r="A166" s="11">
        <v>9</v>
      </c>
      <c r="B166" s="12" t="s">
        <v>546</v>
      </c>
      <c r="C166" s="12" t="s">
        <v>108</v>
      </c>
      <c r="D166" s="27" t="s">
        <v>223</v>
      </c>
      <c r="E166" s="14">
        <v>22560.53</v>
      </c>
      <c r="F166" s="15">
        <f>Tabla13[[#This Row],[SUPERFICIE (m2)]]/10000</f>
        <v>2.2560530000000001</v>
      </c>
      <c r="G166" s="15"/>
    </row>
    <row r="167" spans="1:7" x14ac:dyDescent="0.3">
      <c r="A167" s="11">
        <v>9</v>
      </c>
      <c r="B167" s="12" t="s">
        <v>546</v>
      </c>
      <c r="C167" s="12" t="s">
        <v>110</v>
      </c>
      <c r="D167" s="27" t="s">
        <v>639</v>
      </c>
      <c r="E167" s="14">
        <v>22992.95</v>
      </c>
      <c r="F167" s="15">
        <f>Tabla13[[#This Row],[SUPERFICIE (m2)]]/10000</f>
        <v>2.2992949999999999</v>
      </c>
      <c r="G167" s="15"/>
    </row>
    <row r="168" spans="1:7" x14ac:dyDescent="0.3">
      <c r="A168" s="11">
        <v>9</v>
      </c>
      <c r="B168" s="12" t="s">
        <v>546</v>
      </c>
      <c r="C168" s="12" t="s">
        <v>102</v>
      </c>
      <c r="D168" s="27" t="s">
        <v>113</v>
      </c>
      <c r="E168" s="14">
        <v>23798.65</v>
      </c>
      <c r="F168" s="15">
        <f>Tabla13[[#This Row],[SUPERFICIE (m2)]]/10000</f>
        <v>2.3798650000000001</v>
      </c>
      <c r="G168" s="15"/>
    </row>
    <row r="169" spans="1:7" x14ac:dyDescent="0.3">
      <c r="A169" s="11">
        <v>9</v>
      </c>
      <c r="B169" s="12" t="s">
        <v>546</v>
      </c>
      <c r="C169" s="12" t="s">
        <v>108</v>
      </c>
      <c r="D169" s="27" t="s">
        <v>221</v>
      </c>
      <c r="E169" s="14">
        <v>25242.66</v>
      </c>
      <c r="F169" s="15">
        <f>Tabla13[[#This Row],[SUPERFICIE (m2)]]/10000</f>
        <v>2.5242659999999999</v>
      </c>
      <c r="G169" s="15"/>
    </row>
    <row r="170" spans="1:7" x14ac:dyDescent="0.3">
      <c r="A170" s="11">
        <v>9</v>
      </c>
      <c r="B170" s="12" t="s">
        <v>546</v>
      </c>
      <c r="C170" s="12" t="s">
        <v>104</v>
      </c>
      <c r="D170" s="27" t="s">
        <v>640</v>
      </c>
      <c r="E170" s="14">
        <v>26406.83</v>
      </c>
      <c r="F170" s="15">
        <f>Tabla13[[#This Row],[SUPERFICIE (m2)]]/10000</f>
        <v>2.6406830000000001</v>
      </c>
      <c r="G170" s="15"/>
    </row>
    <row r="171" spans="1:7" x14ac:dyDescent="0.3">
      <c r="A171" s="11">
        <v>9</v>
      </c>
      <c r="B171" s="12" t="s">
        <v>546</v>
      </c>
      <c r="C171" s="12" t="s">
        <v>102</v>
      </c>
      <c r="D171" s="27" t="s">
        <v>101</v>
      </c>
      <c r="E171" s="14">
        <v>28414.37</v>
      </c>
      <c r="F171" s="15">
        <f>Tabla13[[#This Row],[SUPERFICIE (m2)]]/10000</f>
        <v>2.841437</v>
      </c>
      <c r="G171" s="15"/>
    </row>
    <row r="172" spans="1:7" x14ac:dyDescent="0.3">
      <c r="A172" s="11">
        <v>9</v>
      </c>
      <c r="B172" s="12" t="s">
        <v>546</v>
      </c>
      <c r="C172" s="12" t="s">
        <v>108</v>
      </c>
      <c r="D172" s="27" t="s">
        <v>107</v>
      </c>
      <c r="E172" s="14">
        <v>36751.589999999997</v>
      </c>
      <c r="F172" s="15">
        <f>Tabla13[[#This Row],[SUPERFICIE (m2)]]/10000</f>
        <v>3.6751589999999998</v>
      </c>
      <c r="G172" s="15"/>
    </row>
    <row r="173" spans="1:7" x14ac:dyDescent="0.3">
      <c r="A173" s="21">
        <v>9</v>
      </c>
      <c r="B173" s="22" t="s">
        <v>546</v>
      </c>
      <c r="C173" s="22" t="s">
        <v>106</v>
      </c>
      <c r="D173" s="30" t="s">
        <v>105</v>
      </c>
      <c r="E173" s="14">
        <v>37994.629999999997</v>
      </c>
      <c r="F173" s="15">
        <f>Tabla13[[#This Row],[SUPERFICIE (m2)]]/10000</f>
        <v>3.7994629999999998</v>
      </c>
      <c r="G173" s="15"/>
    </row>
    <row r="174" spans="1:7" x14ac:dyDescent="0.3">
      <c r="A174" s="11">
        <v>9</v>
      </c>
      <c r="B174" s="12" t="s">
        <v>546</v>
      </c>
      <c r="C174" s="12" t="s">
        <v>102</v>
      </c>
      <c r="D174" s="27" t="s">
        <v>255</v>
      </c>
      <c r="E174" s="14">
        <v>38845.53</v>
      </c>
      <c r="F174" s="15">
        <f>Tabla13[[#This Row],[SUPERFICIE (m2)]]/10000</f>
        <v>3.8845529999999999</v>
      </c>
      <c r="G174" s="15"/>
    </row>
    <row r="175" spans="1:7" x14ac:dyDescent="0.3">
      <c r="A175" s="11">
        <v>9</v>
      </c>
      <c r="B175" s="12" t="s">
        <v>546</v>
      </c>
      <c r="C175" s="12" t="s">
        <v>102</v>
      </c>
      <c r="D175" s="30" t="s">
        <v>253</v>
      </c>
      <c r="E175" s="14">
        <v>40769.31</v>
      </c>
      <c r="F175" s="15">
        <f>Tabla13[[#This Row],[SUPERFICIE (m2)]]/10000</f>
        <v>4.0769310000000001</v>
      </c>
      <c r="G175" s="15"/>
    </row>
    <row r="176" spans="1:7" x14ac:dyDescent="0.3">
      <c r="A176" s="11">
        <v>9</v>
      </c>
      <c r="B176" s="12" t="s">
        <v>546</v>
      </c>
      <c r="C176" s="12" t="s">
        <v>104</v>
      </c>
      <c r="D176" s="27" t="s">
        <v>301</v>
      </c>
      <c r="E176" s="14">
        <v>42092.7</v>
      </c>
      <c r="F176" s="15">
        <f>Tabla13[[#This Row],[SUPERFICIE (m2)]]/10000</f>
        <v>4.2092700000000001</v>
      </c>
      <c r="G176" s="15"/>
    </row>
    <row r="177" spans="1:7" x14ac:dyDescent="0.3">
      <c r="A177" s="11">
        <v>9</v>
      </c>
      <c r="B177" s="12" t="s">
        <v>546</v>
      </c>
      <c r="C177" s="12" t="s">
        <v>102</v>
      </c>
      <c r="D177" s="27" t="s">
        <v>109</v>
      </c>
      <c r="E177" s="14">
        <v>43865.33</v>
      </c>
      <c r="F177" s="15">
        <f>Tabla13[[#This Row],[SUPERFICIE (m2)]]/10000</f>
        <v>4.386533</v>
      </c>
      <c r="G177" s="15"/>
    </row>
    <row r="178" spans="1:7" x14ac:dyDescent="0.3">
      <c r="A178" s="11">
        <v>9</v>
      </c>
      <c r="B178" s="12" t="s">
        <v>546</v>
      </c>
      <c r="C178" s="12" t="s">
        <v>102</v>
      </c>
      <c r="D178" s="27" t="s">
        <v>641</v>
      </c>
      <c r="E178" s="14">
        <v>44547.47</v>
      </c>
      <c r="F178" s="15">
        <f>Tabla13[[#This Row],[SUPERFICIE (m2)]]/10000</f>
        <v>4.4547470000000002</v>
      </c>
      <c r="G178" s="15"/>
    </row>
    <row r="179" spans="1:7" x14ac:dyDescent="0.3">
      <c r="A179" s="11">
        <v>9</v>
      </c>
      <c r="B179" s="12" t="s">
        <v>546</v>
      </c>
      <c r="C179" s="12" t="s">
        <v>110</v>
      </c>
      <c r="D179" s="27" t="s">
        <v>303</v>
      </c>
      <c r="E179" s="14">
        <v>67252.820000000007</v>
      </c>
      <c r="F179" s="15">
        <f>Tabla13[[#This Row],[SUPERFICIE (m2)]]/10000</f>
        <v>6.7252820000000009</v>
      </c>
      <c r="G179" s="15"/>
    </row>
    <row r="180" spans="1:7" ht="28.8" x14ac:dyDescent="0.3">
      <c r="A180" s="11">
        <v>9</v>
      </c>
      <c r="B180" s="12" t="s">
        <v>546</v>
      </c>
      <c r="C180" s="12" t="s">
        <v>104</v>
      </c>
      <c r="D180" s="27" t="s">
        <v>642</v>
      </c>
      <c r="E180" s="14">
        <v>69674.679999999993</v>
      </c>
      <c r="F180" s="15">
        <f>Tabla13[[#This Row],[SUPERFICIE (m2)]]/10000</f>
        <v>6.9674679999999993</v>
      </c>
      <c r="G180" s="15"/>
    </row>
    <row r="181" spans="1:7" ht="28.8" x14ac:dyDescent="0.3">
      <c r="A181" s="11">
        <v>9</v>
      </c>
      <c r="B181" s="12" t="s">
        <v>546</v>
      </c>
      <c r="C181" s="12" t="s">
        <v>102</v>
      </c>
      <c r="D181" s="27" t="s">
        <v>222</v>
      </c>
      <c r="E181" s="14">
        <v>70882.070000000007</v>
      </c>
      <c r="F181" s="15">
        <f>Tabla13[[#This Row],[SUPERFICIE (m2)]]/10000</f>
        <v>7.0882070000000006</v>
      </c>
      <c r="G181" s="15"/>
    </row>
    <row r="182" spans="1:7" x14ac:dyDescent="0.3">
      <c r="A182" s="11">
        <v>9</v>
      </c>
      <c r="B182" s="12" t="s">
        <v>546</v>
      </c>
      <c r="C182" s="12" t="s">
        <v>110</v>
      </c>
      <c r="D182" s="30" t="s">
        <v>302</v>
      </c>
      <c r="E182" s="14">
        <v>77482.52</v>
      </c>
      <c r="F182" s="15">
        <f>Tabla13[[#This Row],[SUPERFICIE (m2)]]/10000</f>
        <v>7.7482520000000008</v>
      </c>
      <c r="G182" s="15"/>
    </row>
    <row r="183" spans="1:7" x14ac:dyDescent="0.3">
      <c r="A183" s="11">
        <v>9</v>
      </c>
      <c r="B183" s="12" t="s">
        <v>546</v>
      </c>
      <c r="C183" s="12" t="s">
        <v>102</v>
      </c>
      <c r="D183" s="30" t="s">
        <v>643</v>
      </c>
      <c r="E183" s="14">
        <v>78802.58</v>
      </c>
      <c r="F183" s="15">
        <f>Tabla13[[#This Row],[SUPERFICIE (m2)]]/10000</f>
        <v>7.8802580000000004</v>
      </c>
      <c r="G183" s="15"/>
    </row>
    <row r="184" spans="1:7" x14ac:dyDescent="0.3">
      <c r="A184" s="11">
        <v>9</v>
      </c>
      <c r="B184" s="12" t="s">
        <v>546</v>
      </c>
      <c r="C184" s="12" t="s">
        <v>102</v>
      </c>
      <c r="D184" s="27" t="s">
        <v>254</v>
      </c>
      <c r="E184" s="14">
        <v>91840.31</v>
      </c>
      <c r="F184" s="15">
        <f>Tabla13[[#This Row],[SUPERFICIE (m2)]]/10000</f>
        <v>9.1840309999999992</v>
      </c>
      <c r="G184" s="15"/>
    </row>
    <row r="185" spans="1:7" x14ac:dyDescent="0.3">
      <c r="A185" s="11">
        <v>9</v>
      </c>
      <c r="B185" s="12" t="s">
        <v>546</v>
      </c>
      <c r="C185" s="12" t="s">
        <v>102</v>
      </c>
      <c r="D185" s="27" t="s">
        <v>644</v>
      </c>
      <c r="E185" s="14">
        <v>104914.09</v>
      </c>
      <c r="F185" s="15">
        <f>Tabla13[[#This Row],[SUPERFICIE (m2)]]/10000</f>
        <v>10.491408999999999</v>
      </c>
      <c r="G185" s="15"/>
    </row>
    <row r="186" spans="1:7" x14ac:dyDescent="0.3">
      <c r="A186" s="11">
        <v>9</v>
      </c>
      <c r="B186" s="12" t="s">
        <v>546</v>
      </c>
      <c r="C186" s="12" t="s">
        <v>110</v>
      </c>
      <c r="D186" s="27" t="s">
        <v>37</v>
      </c>
      <c r="E186" s="14">
        <v>110235.99</v>
      </c>
      <c r="F186" s="15">
        <f>Tabla13[[#This Row],[SUPERFICIE (m2)]]/10000</f>
        <v>11.023599000000001</v>
      </c>
      <c r="G186" s="15"/>
    </row>
    <row r="187" spans="1:7" x14ac:dyDescent="0.3">
      <c r="A187" s="11">
        <v>9</v>
      </c>
      <c r="B187" s="12" t="s">
        <v>546</v>
      </c>
      <c r="C187" s="12" t="s">
        <v>102</v>
      </c>
      <c r="D187" s="27" t="s">
        <v>645</v>
      </c>
      <c r="E187" s="14">
        <v>212362.56</v>
      </c>
      <c r="F187" s="15">
        <f>Tabla13[[#This Row],[SUPERFICIE (m2)]]/10000</f>
        <v>21.236256000000001</v>
      </c>
      <c r="G187" s="15"/>
    </row>
    <row r="188" spans="1:7" x14ac:dyDescent="0.3">
      <c r="A188" s="25">
        <v>10</v>
      </c>
      <c r="B188" s="26" t="s">
        <v>8</v>
      </c>
      <c r="C188" s="26" t="s">
        <v>646</v>
      </c>
      <c r="D188" s="12" t="s">
        <v>647</v>
      </c>
      <c r="E188" s="14">
        <v>22315.03</v>
      </c>
      <c r="F188" s="15">
        <f>Tabla13[[#This Row],[SUPERFICIE (m2)]]/10000</f>
        <v>2.231503</v>
      </c>
      <c r="G188" s="15"/>
    </row>
    <row r="189" spans="1:7" x14ac:dyDescent="0.3">
      <c r="A189" s="31">
        <v>10</v>
      </c>
      <c r="B189" s="12" t="s">
        <v>8</v>
      </c>
      <c r="C189" s="12" t="s">
        <v>191</v>
      </c>
      <c r="D189" s="12" t="s">
        <v>384</v>
      </c>
      <c r="E189" s="14">
        <v>10010.65</v>
      </c>
      <c r="F189" s="15">
        <f>Tabla13[[#This Row],[SUPERFICIE (m2)]]/10000</f>
        <v>1.0010649999999999</v>
      </c>
      <c r="G189" s="15"/>
    </row>
    <row r="190" spans="1:7" x14ac:dyDescent="0.3">
      <c r="A190" s="31">
        <v>10</v>
      </c>
      <c r="B190" s="12" t="s">
        <v>8</v>
      </c>
      <c r="C190" s="12" t="s">
        <v>191</v>
      </c>
      <c r="D190" s="12" t="s">
        <v>648</v>
      </c>
      <c r="E190" s="14">
        <v>10223.06</v>
      </c>
      <c r="F190" s="15">
        <f>Tabla13[[#This Row],[SUPERFICIE (m2)]]/10000</f>
        <v>1.0223059999999999</v>
      </c>
      <c r="G190" s="15"/>
    </row>
    <row r="191" spans="1:7" x14ac:dyDescent="0.3">
      <c r="A191" s="31">
        <v>10</v>
      </c>
      <c r="B191" s="12" t="s">
        <v>8</v>
      </c>
      <c r="C191" s="12" t="s">
        <v>272</v>
      </c>
      <c r="D191" s="12" t="s">
        <v>649</v>
      </c>
      <c r="E191" s="14">
        <v>10877.6</v>
      </c>
      <c r="F191" s="15">
        <f>Tabla13[[#This Row],[SUPERFICIE (m2)]]/10000</f>
        <v>1.0877600000000001</v>
      </c>
      <c r="G191" s="15"/>
    </row>
    <row r="192" spans="1:7" x14ac:dyDescent="0.3">
      <c r="A192" s="31">
        <v>10</v>
      </c>
      <c r="B192" s="12" t="s">
        <v>8</v>
      </c>
      <c r="C192" s="12" t="s">
        <v>193</v>
      </c>
      <c r="D192" s="12" t="s">
        <v>650</v>
      </c>
      <c r="E192" s="14">
        <v>11190.84</v>
      </c>
      <c r="F192" s="15">
        <f>Tabla13[[#This Row],[SUPERFICIE (m2)]]/10000</f>
        <v>1.119084</v>
      </c>
      <c r="G192" s="15"/>
    </row>
    <row r="193" spans="1:7" x14ac:dyDescent="0.3">
      <c r="A193" s="31">
        <v>10</v>
      </c>
      <c r="B193" s="12" t="s">
        <v>8</v>
      </c>
      <c r="C193" s="12" t="s">
        <v>191</v>
      </c>
      <c r="D193" s="12" t="s">
        <v>651</v>
      </c>
      <c r="E193" s="14">
        <v>11950.32</v>
      </c>
      <c r="F193" s="15">
        <f>Tabla13[[#This Row],[SUPERFICIE (m2)]]/10000</f>
        <v>1.1950319999999999</v>
      </c>
      <c r="G193" s="15"/>
    </row>
    <row r="194" spans="1:7" x14ac:dyDescent="0.3">
      <c r="A194" s="31">
        <v>10</v>
      </c>
      <c r="B194" s="12" t="s">
        <v>8</v>
      </c>
      <c r="C194" s="12" t="s">
        <v>191</v>
      </c>
      <c r="D194" s="12" t="s">
        <v>652</v>
      </c>
      <c r="E194" s="14">
        <v>12166.27</v>
      </c>
      <c r="F194" s="15">
        <f>Tabla13[[#This Row],[SUPERFICIE (m2)]]/10000</f>
        <v>1.2166270000000001</v>
      </c>
      <c r="G194" s="15"/>
    </row>
    <row r="195" spans="1:7" x14ac:dyDescent="0.3">
      <c r="A195" s="31">
        <v>10</v>
      </c>
      <c r="B195" s="12" t="s">
        <v>8</v>
      </c>
      <c r="C195" s="12" t="s">
        <v>276</v>
      </c>
      <c r="D195" s="26" t="s">
        <v>383</v>
      </c>
      <c r="E195" s="14">
        <v>12450.48</v>
      </c>
      <c r="F195" s="15">
        <f>Tabla13[[#This Row],[SUPERFICIE (m2)]]/10000</f>
        <v>1.2450479999999999</v>
      </c>
      <c r="G195" s="15"/>
    </row>
    <row r="196" spans="1:7" x14ac:dyDescent="0.3">
      <c r="A196" s="31">
        <v>10</v>
      </c>
      <c r="B196" s="12" t="s">
        <v>8</v>
      </c>
      <c r="C196" s="12" t="s">
        <v>185</v>
      </c>
      <c r="D196" s="12" t="s">
        <v>653</v>
      </c>
      <c r="E196" s="14">
        <v>15267.7</v>
      </c>
      <c r="F196" s="15">
        <f>Tabla13[[#This Row],[SUPERFICIE (m2)]]/10000</f>
        <v>1.5267700000000002</v>
      </c>
      <c r="G196" s="15"/>
    </row>
    <row r="197" spans="1:7" x14ac:dyDescent="0.3">
      <c r="A197" s="31">
        <v>10</v>
      </c>
      <c r="B197" s="12" t="s">
        <v>8</v>
      </c>
      <c r="C197" s="12" t="s">
        <v>186</v>
      </c>
      <c r="D197" s="26" t="s">
        <v>382</v>
      </c>
      <c r="E197" s="14">
        <v>15855.21</v>
      </c>
      <c r="F197" s="15">
        <f>Tabla13[[#This Row],[SUPERFICIE (m2)]]/10000</f>
        <v>1.585521</v>
      </c>
      <c r="G197" s="15"/>
    </row>
    <row r="198" spans="1:7" x14ac:dyDescent="0.3">
      <c r="A198" s="31">
        <v>10</v>
      </c>
      <c r="B198" s="12" t="s">
        <v>8</v>
      </c>
      <c r="C198" s="12" t="s">
        <v>191</v>
      </c>
      <c r="D198" s="12" t="s">
        <v>654</v>
      </c>
      <c r="E198" s="14">
        <v>15970.2</v>
      </c>
      <c r="F198" s="15">
        <f>Tabla13[[#This Row],[SUPERFICIE (m2)]]/10000</f>
        <v>1.5970200000000001</v>
      </c>
      <c r="G198" s="15"/>
    </row>
    <row r="199" spans="1:7" x14ac:dyDescent="0.3">
      <c r="A199" s="31">
        <v>10</v>
      </c>
      <c r="B199" s="12" t="s">
        <v>8</v>
      </c>
      <c r="C199" s="12" t="s">
        <v>191</v>
      </c>
      <c r="D199" s="26" t="s">
        <v>381</v>
      </c>
      <c r="E199" s="14">
        <v>19033.48</v>
      </c>
      <c r="F199" s="15">
        <f>Tabla13[[#This Row],[SUPERFICIE (m2)]]/10000</f>
        <v>1.903348</v>
      </c>
      <c r="G199" s="15"/>
    </row>
    <row r="200" spans="1:7" x14ac:dyDescent="0.3">
      <c r="A200" s="31">
        <v>10</v>
      </c>
      <c r="B200" s="12" t="s">
        <v>8</v>
      </c>
      <c r="C200" s="12" t="s">
        <v>276</v>
      </c>
      <c r="D200" s="26" t="s">
        <v>275</v>
      </c>
      <c r="E200" s="14">
        <v>20011.53</v>
      </c>
      <c r="F200" s="15">
        <f>Tabla13[[#This Row],[SUPERFICIE (m2)]]/10000</f>
        <v>2.001153</v>
      </c>
      <c r="G200" s="15"/>
    </row>
    <row r="201" spans="1:7" x14ac:dyDescent="0.3">
      <c r="A201" s="31">
        <v>10</v>
      </c>
      <c r="B201" s="12" t="s">
        <v>8</v>
      </c>
      <c r="C201" s="12" t="s">
        <v>186</v>
      </c>
      <c r="D201" s="26" t="s">
        <v>655</v>
      </c>
      <c r="E201" s="14">
        <v>21349.89</v>
      </c>
      <c r="F201" s="15">
        <f>Tabla13[[#This Row],[SUPERFICIE (m2)]]/10000</f>
        <v>2.134989</v>
      </c>
      <c r="G201" s="15"/>
    </row>
    <row r="202" spans="1:7" x14ac:dyDescent="0.3">
      <c r="A202" s="31">
        <v>10</v>
      </c>
      <c r="B202" s="12" t="s">
        <v>8</v>
      </c>
      <c r="C202" s="12" t="s">
        <v>185</v>
      </c>
      <c r="D202" s="12" t="s">
        <v>656</v>
      </c>
      <c r="E202" s="14">
        <v>21550.58</v>
      </c>
      <c r="F202" s="15">
        <f>Tabla13[[#This Row],[SUPERFICIE (m2)]]/10000</f>
        <v>2.1550580000000004</v>
      </c>
      <c r="G202" s="15"/>
    </row>
    <row r="203" spans="1:7" x14ac:dyDescent="0.3">
      <c r="A203" s="31">
        <v>10</v>
      </c>
      <c r="B203" s="12" t="s">
        <v>8</v>
      </c>
      <c r="C203" s="12" t="s">
        <v>186</v>
      </c>
      <c r="D203" s="12" t="s">
        <v>34</v>
      </c>
      <c r="E203" s="14">
        <v>22184.18</v>
      </c>
      <c r="F203" s="15">
        <f>Tabla13[[#This Row],[SUPERFICIE (m2)]]/10000</f>
        <v>2.2184180000000002</v>
      </c>
      <c r="G203" s="15"/>
    </row>
    <row r="204" spans="1:7" x14ac:dyDescent="0.3">
      <c r="A204" s="31">
        <v>10</v>
      </c>
      <c r="B204" s="12" t="s">
        <v>8</v>
      </c>
      <c r="C204" s="12" t="s">
        <v>276</v>
      </c>
      <c r="D204" s="26" t="s">
        <v>380</v>
      </c>
      <c r="E204" s="14">
        <v>22317.55</v>
      </c>
      <c r="F204" s="15">
        <f>Tabla13[[#This Row],[SUPERFICIE (m2)]]/10000</f>
        <v>2.2317549999999997</v>
      </c>
      <c r="G204" s="15"/>
    </row>
    <row r="205" spans="1:7" x14ac:dyDescent="0.3">
      <c r="A205" s="31">
        <v>10</v>
      </c>
      <c r="B205" s="12" t="s">
        <v>8</v>
      </c>
      <c r="C205" s="12" t="s">
        <v>193</v>
      </c>
      <c r="D205" s="27" t="s">
        <v>657</v>
      </c>
      <c r="E205" s="14">
        <v>24325.8</v>
      </c>
      <c r="F205" s="15">
        <f>Tabla13[[#This Row],[SUPERFICIE (m2)]]/10000</f>
        <v>2.4325799999999997</v>
      </c>
      <c r="G205" s="15"/>
    </row>
    <row r="206" spans="1:7" x14ac:dyDescent="0.3">
      <c r="A206" s="31">
        <v>10</v>
      </c>
      <c r="B206" s="12" t="s">
        <v>8</v>
      </c>
      <c r="C206" s="12" t="s">
        <v>191</v>
      </c>
      <c r="D206" s="27" t="s">
        <v>194</v>
      </c>
      <c r="E206" s="14">
        <v>27430.45</v>
      </c>
      <c r="F206" s="15">
        <f>Tabla13[[#This Row],[SUPERFICIE (m2)]]/10000</f>
        <v>2.743045</v>
      </c>
      <c r="G206" s="15"/>
    </row>
    <row r="207" spans="1:7" x14ac:dyDescent="0.3">
      <c r="A207" s="31">
        <v>10</v>
      </c>
      <c r="B207" s="12" t="s">
        <v>8</v>
      </c>
      <c r="C207" s="12" t="s">
        <v>193</v>
      </c>
      <c r="D207" s="27" t="s">
        <v>220</v>
      </c>
      <c r="E207" s="14">
        <v>27466.080000000002</v>
      </c>
      <c r="F207" s="15">
        <f>Tabla13[[#This Row],[SUPERFICIE (m2)]]/10000</f>
        <v>2.7466080000000002</v>
      </c>
      <c r="G207" s="15"/>
    </row>
    <row r="208" spans="1:7" x14ac:dyDescent="0.3">
      <c r="A208" s="31">
        <v>10</v>
      </c>
      <c r="B208" s="12" t="s">
        <v>8</v>
      </c>
      <c r="C208" s="12" t="s">
        <v>186</v>
      </c>
      <c r="D208" s="27" t="s">
        <v>192</v>
      </c>
      <c r="E208" s="14">
        <v>33115.379999999997</v>
      </c>
      <c r="F208" s="15">
        <f>Tabla13[[#This Row],[SUPERFICIE (m2)]]/10000</f>
        <v>3.3115379999999996</v>
      </c>
      <c r="G208" s="15"/>
    </row>
    <row r="209" spans="1:8" x14ac:dyDescent="0.3">
      <c r="A209" s="31">
        <v>10</v>
      </c>
      <c r="B209" s="12" t="s">
        <v>8</v>
      </c>
      <c r="C209" s="12" t="s">
        <v>191</v>
      </c>
      <c r="D209" s="27" t="s">
        <v>379</v>
      </c>
      <c r="E209" s="14">
        <v>33321.980000000003</v>
      </c>
      <c r="F209" s="15">
        <f>Tabla13[[#This Row],[SUPERFICIE (m2)]]/10000</f>
        <v>3.3321980000000004</v>
      </c>
      <c r="G209" s="15"/>
    </row>
    <row r="210" spans="1:8" x14ac:dyDescent="0.3">
      <c r="A210" s="31">
        <v>10</v>
      </c>
      <c r="B210" s="12" t="s">
        <v>8</v>
      </c>
      <c r="C210" s="12" t="s">
        <v>185</v>
      </c>
      <c r="D210" s="27" t="s">
        <v>378</v>
      </c>
      <c r="E210" s="14">
        <v>36990.81</v>
      </c>
      <c r="F210" s="15">
        <f>Tabla13[[#This Row],[SUPERFICIE (m2)]]/10000</f>
        <v>3.6990809999999996</v>
      </c>
      <c r="G210" s="15"/>
    </row>
    <row r="211" spans="1:8" x14ac:dyDescent="0.3">
      <c r="A211" s="31">
        <v>10</v>
      </c>
      <c r="B211" s="12" t="s">
        <v>8</v>
      </c>
      <c r="C211" s="12" t="s">
        <v>191</v>
      </c>
      <c r="D211" s="27" t="s">
        <v>190</v>
      </c>
      <c r="E211" s="14">
        <v>40232.21</v>
      </c>
      <c r="F211" s="15">
        <f>Tabla13[[#This Row],[SUPERFICIE (m2)]]/10000</f>
        <v>4.0232209999999995</v>
      </c>
      <c r="G211" s="15"/>
    </row>
    <row r="212" spans="1:8" x14ac:dyDescent="0.3">
      <c r="A212" s="31">
        <v>10</v>
      </c>
      <c r="B212" s="12" t="s">
        <v>8</v>
      </c>
      <c r="C212" s="12" t="s">
        <v>274</v>
      </c>
      <c r="D212" s="27" t="s">
        <v>273</v>
      </c>
      <c r="E212" s="14">
        <v>41096.46</v>
      </c>
      <c r="F212" s="15">
        <f>Tabla13[[#This Row],[SUPERFICIE (m2)]]/10000</f>
        <v>4.1096459999999997</v>
      </c>
      <c r="G212" s="15"/>
    </row>
    <row r="213" spans="1:8" x14ac:dyDescent="0.3">
      <c r="A213" s="31">
        <v>10</v>
      </c>
      <c r="B213" s="12" t="s">
        <v>8</v>
      </c>
      <c r="C213" s="12" t="s">
        <v>276</v>
      </c>
      <c r="D213" s="27" t="s">
        <v>305</v>
      </c>
      <c r="E213" s="14">
        <v>48625.91</v>
      </c>
      <c r="F213" s="15">
        <f>Tabla13[[#This Row],[SUPERFICIE (m2)]]/10000</f>
        <v>4.8625910000000001</v>
      </c>
      <c r="G213" s="15"/>
    </row>
    <row r="214" spans="1:8" x14ac:dyDescent="0.3">
      <c r="A214" s="31">
        <v>10</v>
      </c>
      <c r="B214" s="12" t="s">
        <v>8</v>
      </c>
      <c r="C214" s="12" t="s">
        <v>193</v>
      </c>
      <c r="D214" s="30" t="s">
        <v>658</v>
      </c>
      <c r="E214" s="14">
        <v>55726.77</v>
      </c>
      <c r="F214" s="15">
        <f>Tabla13[[#This Row],[SUPERFICIE (m2)]]/10000</f>
        <v>5.5726769999999997</v>
      </c>
      <c r="G214" s="15"/>
    </row>
    <row r="215" spans="1:8" x14ac:dyDescent="0.3">
      <c r="A215" s="31">
        <v>10</v>
      </c>
      <c r="B215" s="12" t="s">
        <v>8</v>
      </c>
      <c r="C215" s="12" t="s">
        <v>185</v>
      </c>
      <c r="D215" s="27" t="s">
        <v>184</v>
      </c>
      <c r="E215" s="14">
        <v>143156.79</v>
      </c>
      <c r="F215" s="15">
        <f>Tabla13[[#This Row],[SUPERFICIE (m2)]]/10000</f>
        <v>14.315679000000001</v>
      </c>
      <c r="G215" s="15"/>
    </row>
    <row r="216" spans="1:8" x14ac:dyDescent="0.3">
      <c r="A216" s="31">
        <v>10</v>
      </c>
      <c r="B216" s="12" t="s">
        <v>8</v>
      </c>
      <c r="C216" s="12" t="s">
        <v>185</v>
      </c>
      <c r="D216" s="27" t="s">
        <v>225</v>
      </c>
      <c r="E216" s="14">
        <v>172316.54</v>
      </c>
      <c r="F216" s="15">
        <f>Tabla13[[#This Row],[SUPERFICIE (m2)]]/10000</f>
        <v>17.231654000000002</v>
      </c>
      <c r="G216" s="15"/>
    </row>
    <row r="217" spans="1:8" x14ac:dyDescent="0.3">
      <c r="A217" s="31">
        <v>10</v>
      </c>
      <c r="B217" s="12" t="s">
        <v>8</v>
      </c>
      <c r="C217" s="12" t="s">
        <v>274</v>
      </c>
      <c r="D217" s="27" t="s">
        <v>377</v>
      </c>
      <c r="E217" s="14">
        <v>275101.98</v>
      </c>
      <c r="F217" s="15">
        <f>Tabla13[[#This Row],[SUPERFICIE (m2)]]/10000</f>
        <v>27.510197999999999</v>
      </c>
      <c r="G217" s="15"/>
    </row>
    <row r="218" spans="1:8" x14ac:dyDescent="0.3">
      <c r="A218" s="31">
        <v>10</v>
      </c>
      <c r="B218" s="12" t="s">
        <v>8</v>
      </c>
      <c r="C218" s="12" t="s">
        <v>191</v>
      </c>
      <c r="D218" s="27" t="s">
        <v>35</v>
      </c>
      <c r="E218" s="14">
        <v>451973.23</v>
      </c>
      <c r="F218" s="15">
        <f>Tabla13[[#This Row],[SUPERFICIE (m2)]]/10000</f>
        <v>45.197322999999997</v>
      </c>
      <c r="G218" s="15"/>
    </row>
    <row r="219" spans="1:8" x14ac:dyDescent="0.3">
      <c r="A219" s="31">
        <v>10</v>
      </c>
      <c r="B219" s="12" t="s">
        <v>8</v>
      </c>
      <c r="C219" s="12" t="s">
        <v>272</v>
      </c>
      <c r="D219" s="27" t="s">
        <v>659</v>
      </c>
      <c r="E219" s="14">
        <v>656835.41</v>
      </c>
      <c r="F219" s="15">
        <f>Tabla13[[#This Row],[SUPERFICIE (m2)]]/10000</f>
        <v>65.683541000000005</v>
      </c>
      <c r="G219" s="15"/>
    </row>
    <row r="220" spans="1:8" x14ac:dyDescent="0.3">
      <c r="A220" s="31">
        <v>11</v>
      </c>
      <c r="B220" s="12" t="s">
        <v>3</v>
      </c>
      <c r="C220" s="12" t="s">
        <v>392</v>
      </c>
      <c r="D220" s="26" t="s">
        <v>398</v>
      </c>
      <c r="E220" s="14">
        <v>10030.549999999999</v>
      </c>
      <c r="F220" s="15">
        <f>Tabla13[[#This Row],[SUPERFICIE (m2)]]/10000</f>
        <v>1.003055</v>
      </c>
      <c r="G220" s="15"/>
    </row>
    <row r="221" spans="1:8" x14ac:dyDescent="0.3">
      <c r="A221" s="31">
        <v>11</v>
      </c>
      <c r="B221" s="12" t="s">
        <v>3</v>
      </c>
      <c r="C221" s="12" t="s">
        <v>187</v>
      </c>
      <c r="D221" s="12" t="s">
        <v>397</v>
      </c>
      <c r="E221" s="14">
        <v>10721.46</v>
      </c>
      <c r="F221" s="15">
        <f>Tabla13[[#This Row],[SUPERFICIE (m2)]]/10000</f>
        <v>1.0721459999999998</v>
      </c>
      <c r="G221" s="15"/>
      <c r="H221" s="32"/>
    </row>
    <row r="222" spans="1:8" x14ac:dyDescent="0.3">
      <c r="A222" s="31">
        <v>11</v>
      </c>
      <c r="B222" s="12" t="s">
        <v>3</v>
      </c>
      <c r="C222" s="12" t="s">
        <v>291</v>
      </c>
      <c r="D222" s="27" t="s">
        <v>660</v>
      </c>
      <c r="E222" s="14">
        <v>11331.04</v>
      </c>
      <c r="F222" s="15">
        <f>Tabla13[[#This Row],[SUPERFICIE (m2)]]/10000</f>
        <v>1.1331040000000001</v>
      </c>
      <c r="G222" s="15"/>
    </row>
    <row r="223" spans="1:8" x14ac:dyDescent="0.3">
      <c r="A223" s="31">
        <v>11</v>
      </c>
      <c r="B223" s="12" t="s">
        <v>3</v>
      </c>
      <c r="C223" s="12" t="s">
        <v>291</v>
      </c>
      <c r="D223" s="27" t="s">
        <v>661</v>
      </c>
      <c r="E223" s="14">
        <v>11720.31</v>
      </c>
      <c r="F223" s="15">
        <f>Tabla13[[#This Row],[SUPERFICIE (m2)]]/10000</f>
        <v>1.172031</v>
      </c>
      <c r="G223" s="15"/>
    </row>
    <row r="224" spans="1:8" x14ac:dyDescent="0.3">
      <c r="A224" s="31">
        <v>11</v>
      </c>
      <c r="B224" s="12" t="s">
        <v>3</v>
      </c>
      <c r="C224" s="12" t="s">
        <v>189</v>
      </c>
      <c r="D224" s="30" t="s">
        <v>396</v>
      </c>
      <c r="E224" s="14">
        <v>12322.53</v>
      </c>
      <c r="F224" s="15">
        <f>Tabla13[[#This Row],[SUPERFICIE (m2)]]/10000</f>
        <v>1.232253</v>
      </c>
      <c r="G224" s="15"/>
    </row>
    <row r="225" spans="1:7" x14ac:dyDescent="0.3">
      <c r="A225" s="31">
        <v>11</v>
      </c>
      <c r="B225" s="12" t="s">
        <v>3</v>
      </c>
      <c r="C225" s="12" t="s">
        <v>187</v>
      </c>
      <c r="D225" s="27" t="s">
        <v>395</v>
      </c>
      <c r="E225" s="14">
        <v>12496.79</v>
      </c>
      <c r="F225" s="15">
        <f>Tabla13[[#This Row],[SUPERFICIE (m2)]]/10000</f>
        <v>1.249679</v>
      </c>
      <c r="G225" s="15"/>
    </row>
    <row r="226" spans="1:7" x14ac:dyDescent="0.3">
      <c r="A226" s="31">
        <v>11</v>
      </c>
      <c r="B226" s="12" t="s">
        <v>3</v>
      </c>
      <c r="C226" s="12" t="s">
        <v>210</v>
      </c>
      <c r="D226" s="27" t="s">
        <v>662</v>
      </c>
      <c r="E226" s="14">
        <v>12874.73</v>
      </c>
      <c r="F226" s="15">
        <f>Tabla13[[#This Row],[SUPERFICIE (m2)]]/10000</f>
        <v>1.2874729999999999</v>
      </c>
      <c r="G226" s="15"/>
    </row>
    <row r="227" spans="1:7" x14ac:dyDescent="0.3">
      <c r="A227" s="31">
        <v>11</v>
      </c>
      <c r="B227" s="12" t="s">
        <v>3</v>
      </c>
      <c r="C227" s="12" t="s">
        <v>175</v>
      </c>
      <c r="D227" s="30" t="s">
        <v>394</v>
      </c>
      <c r="E227" s="14">
        <v>12946.31</v>
      </c>
      <c r="F227" s="15">
        <f>Tabla13[[#This Row],[SUPERFICIE (m2)]]/10000</f>
        <v>1.2946309999999999</v>
      </c>
      <c r="G227" s="15"/>
    </row>
    <row r="228" spans="1:7" x14ac:dyDescent="0.3">
      <c r="A228" s="31">
        <v>11</v>
      </c>
      <c r="B228" s="12" t="s">
        <v>3</v>
      </c>
      <c r="C228" s="12" t="s">
        <v>392</v>
      </c>
      <c r="D228" s="27" t="s">
        <v>393</v>
      </c>
      <c r="E228" s="14">
        <v>14610.12</v>
      </c>
      <c r="F228" s="15">
        <f>Tabla13[[#This Row],[SUPERFICIE (m2)]]/10000</f>
        <v>1.461012</v>
      </c>
      <c r="G228" s="15"/>
    </row>
    <row r="229" spans="1:7" x14ac:dyDescent="0.3">
      <c r="A229" s="31">
        <v>11</v>
      </c>
      <c r="B229" s="12" t="s">
        <v>3</v>
      </c>
      <c r="C229" s="12" t="s">
        <v>175</v>
      </c>
      <c r="D229" s="27" t="s">
        <v>663</v>
      </c>
      <c r="E229" s="14">
        <v>15640.84</v>
      </c>
      <c r="F229" s="15">
        <f>Tabla13[[#This Row],[SUPERFICIE (m2)]]/10000</f>
        <v>1.564084</v>
      </c>
      <c r="G229" s="15"/>
    </row>
    <row r="230" spans="1:7" x14ac:dyDescent="0.3">
      <c r="A230" s="31">
        <v>11</v>
      </c>
      <c r="B230" s="12" t="s">
        <v>3</v>
      </c>
      <c r="C230" s="12" t="s">
        <v>295</v>
      </c>
      <c r="D230" s="27" t="s">
        <v>391</v>
      </c>
      <c r="E230" s="14">
        <v>17151.52</v>
      </c>
      <c r="F230" s="15">
        <f>Tabla13[[#This Row],[SUPERFICIE (m2)]]/10000</f>
        <v>1.715152</v>
      </c>
      <c r="G230" s="15"/>
    </row>
    <row r="231" spans="1:7" x14ac:dyDescent="0.3">
      <c r="A231" s="31">
        <v>11</v>
      </c>
      <c r="B231" s="12" t="s">
        <v>3</v>
      </c>
      <c r="C231" s="12" t="s">
        <v>187</v>
      </c>
      <c r="D231" s="27" t="s">
        <v>664</v>
      </c>
      <c r="E231" s="14">
        <v>17484.57</v>
      </c>
      <c r="F231" s="15">
        <f>Tabla13[[#This Row],[SUPERFICIE (m2)]]/10000</f>
        <v>1.7484569999999999</v>
      </c>
      <c r="G231" s="15"/>
    </row>
    <row r="232" spans="1:7" x14ac:dyDescent="0.3">
      <c r="A232" s="31">
        <v>11</v>
      </c>
      <c r="B232" s="12" t="s">
        <v>3</v>
      </c>
      <c r="C232" s="12" t="s">
        <v>291</v>
      </c>
      <c r="D232" s="27" t="s">
        <v>390</v>
      </c>
      <c r="E232" s="14">
        <v>17542.05</v>
      </c>
      <c r="F232" s="15">
        <f>Tabla13[[#This Row],[SUPERFICIE (m2)]]/10000</f>
        <v>1.754205</v>
      </c>
      <c r="G232" s="15"/>
    </row>
    <row r="233" spans="1:7" x14ac:dyDescent="0.3">
      <c r="A233" s="31">
        <v>11</v>
      </c>
      <c r="B233" s="12" t="s">
        <v>3</v>
      </c>
      <c r="C233" s="12" t="s">
        <v>210</v>
      </c>
      <c r="D233" s="27" t="s">
        <v>389</v>
      </c>
      <c r="E233" s="14">
        <v>18230.14</v>
      </c>
      <c r="F233" s="15">
        <f>Tabla13[[#This Row],[SUPERFICIE (m2)]]/10000</f>
        <v>1.8230139999999999</v>
      </c>
      <c r="G233" s="15"/>
    </row>
    <row r="234" spans="1:7" x14ac:dyDescent="0.3">
      <c r="A234" s="31">
        <v>11</v>
      </c>
      <c r="B234" s="12" t="s">
        <v>3</v>
      </c>
      <c r="C234" s="12" t="s">
        <v>210</v>
      </c>
      <c r="D234" s="30" t="s">
        <v>209</v>
      </c>
      <c r="E234" s="14">
        <v>20021.77</v>
      </c>
      <c r="F234" s="15">
        <f>Tabla13[[#This Row],[SUPERFICIE (m2)]]/10000</f>
        <v>2.0021770000000001</v>
      </c>
      <c r="G234" s="15"/>
    </row>
    <row r="235" spans="1:7" x14ac:dyDescent="0.3">
      <c r="A235" s="31">
        <v>11</v>
      </c>
      <c r="B235" s="12" t="s">
        <v>3</v>
      </c>
      <c r="C235" s="12" t="s">
        <v>187</v>
      </c>
      <c r="D235" s="27" t="s">
        <v>665</v>
      </c>
      <c r="E235" s="14">
        <v>20488.46</v>
      </c>
      <c r="F235" s="15">
        <f>Tabla13[[#This Row],[SUPERFICIE (m2)]]/10000</f>
        <v>2.0488459999999997</v>
      </c>
      <c r="G235" s="15"/>
    </row>
    <row r="236" spans="1:7" x14ac:dyDescent="0.3">
      <c r="A236" s="31">
        <v>11</v>
      </c>
      <c r="B236" s="12" t="s">
        <v>3</v>
      </c>
      <c r="C236" s="12" t="s">
        <v>295</v>
      </c>
      <c r="D236" s="27" t="s">
        <v>304</v>
      </c>
      <c r="E236" s="14">
        <v>21154.18</v>
      </c>
      <c r="F236" s="15">
        <f>Tabla13[[#This Row],[SUPERFICIE (m2)]]/10000</f>
        <v>2.115418</v>
      </c>
      <c r="G236" s="15"/>
    </row>
    <row r="237" spans="1:7" x14ac:dyDescent="0.3">
      <c r="A237" s="31">
        <v>11</v>
      </c>
      <c r="B237" s="12" t="s">
        <v>3</v>
      </c>
      <c r="C237" s="12" t="s">
        <v>210</v>
      </c>
      <c r="D237" s="27" t="s">
        <v>666</v>
      </c>
      <c r="E237" s="14">
        <v>21685.35</v>
      </c>
      <c r="F237" s="15">
        <f>Tabla13[[#This Row],[SUPERFICIE (m2)]]/10000</f>
        <v>2.1685349999999999</v>
      </c>
      <c r="G237" s="15"/>
    </row>
    <row r="238" spans="1:7" x14ac:dyDescent="0.3">
      <c r="A238" s="31">
        <v>11</v>
      </c>
      <c r="B238" s="12" t="s">
        <v>3</v>
      </c>
      <c r="C238" s="12" t="s">
        <v>187</v>
      </c>
      <c r="D238" s="27" t="s">
        <v>667</v>
      </c>
      <c r="E238" s="14">
        <v>24587.66</v>
      </c>
      <c r="F238" s="15">
        <f>Tabla13[[#This Row],[SUPERFICIE (m2)]]/10000</f>
        <v>2.4587659999999998</v>
      </c>
      <c r="G238" s="15"/>
    </row>
    <row r="239" spans="1:7" x14ac:dyDescent="0.3">
      <c r="A239" s="31">
        <v>11</v>
      </c>
      <c r="B239" s="12" t="s">
        <v>3</v>
      </c>
      <c r="C239" s="12" t="s">
        <v>291</v>
      </c>
      <c r="D239" s="27" t="s">
        <v>668</v>
      </c>
      <c r="E239" s="14">
        <v>27820.57</v>
      </c>
      <c r="F239" s="15">
        <f>Tabla13[[#This Row],[SUPERFICIE (m2)]]/10000</f>
        <v>2.782057</v>
      </c>
      <c r="G239" s="15"/>
    </row>
    <row r="240" spans="1:7" x14ac:dyDescent="0.3">
      <c r="A240" s="31">
        <v>11</v>
      </c>
      <c r="B240" s="12" t="s">
        <v>3</v>
      </c>
      <c r="C240" s="12" t="s">
        <v>295</v>
      </c>
      <c r="D240" s="27" t="s">
        <v>388</v>
      </c>
      <c r="E240" s="14">
        <v>29627.67</v>
      </c>
      <c r="F240" s="15">
        <f>Tabla13[[#This Row],[SUPERFICIE (m2)]]/10000</f>
        <v>2.9627669999999999</v>
      </c>
      <c r="G240" s="15"/>
    </row>
    <row r="241" spans="1:7" x14ac:dyDescent="0.3">
      <c r="A241" s="31">
        <v>11</v>
      </c>
      <c r="B241" s="12" t="s">
        <v>3</v>
      </c>
      <c r="C241" s="12" t="s">
        <v>175</v>
      </c>
      <c r="D241" s="27" t="s">
        <v>174</v>
      </c>
      <c r="E241" s="14">
        <v>31351.29</v>
      </c>
      <c r="F241" s="15">
        <f>Tabla13[[#This Row],[SUPERFICIE (m2)]]/10000</f>
        <v>3.1351290000000001</v>
      </c>
      <c r="G241" s="15"/>
    </row>
    <row r="242" spans="1:7" x14ac:dyDescent="0.3">
      <c r="A242" s="31">
        <v>11</v>
      </c>
      <c r="B242" s="12" t="s">
        <v>3</v>
      </c>
      <c r="C242" s="12" t="s">
        <v>175</v>
      </c>
      <c r="D242" s="30" t="s">
        <v>270</v>
      </c>
      <c r="E242" s="14">
        <v>34231.919999999998</v>
      </c>
      <c r="F242" s="15">
        <f>Tabla13[[#This Row],[SUPERFICIE (m2)]]/10000</f>
        <v>3.4231919999999998</v>
      </c>
      <c r="G242" s="15"/>
    </row>
    <row r="243" spans="1:7" x14ac:dyDescent="0.3">
      <c r="A243" s="31">
        <v>11</v>
      </c>
      <c r="B243" s="12" t="s">
        <v>3</v>
      </c>
      <c r="C243" s="12" t="s">
        <v>189</v>
      </c>
      <c r="D243" s="27" t="s">
        <v>188</v>
      </c>
      <c r="E243" s="14">
        <v>35337.550000000003</v>
      </c>
      <c r="F243" s="15">
        <f>Tabla13[[#This Row],[SUPERFICIE (m2)]]/10000</f>
        <v>3.5337550000000002</v>
      </c>
      <c r="G243" s="15"/>
    </row>
    <row r="244" spans="1:7" x14ac:dyDescent="0.3">
      <c r="A244" s="31">
        <v>11</v>
      </c>
      <c r="B244" s="12" t="s">
        <v>3</v>
      </c>
      <c r="C244" s="12" t="s">
        <v>187</v>
      </c>
      <c r="D244" s="27" t="s">
        <v>669</v>
      </c>
      <c r="E244" s="14">
        <v>37238.29</v>
      </c>
      <c r="F244" s="15">
        <f>Tabla13[[#This Row],[SUPERFICIE (m2)]]/10000</f>
        <v>3.7238290000000003</v>
      </c>
      <c r="G244" s="15"/>
    </row>
    <row r="245" spans="1:7" x14ac:dyDescent="0.3">
      <c r="A245" s="31">
        <v>11</v>
      </c>
      <c r="B245" s="12" t="s">
        <v>3</v>
      </c>
      <c r="C245" s="12" t="s">
        <v>175</v>
      </c>
      <c r="D245" s="27" t="s">
        <v>208</v>
      </c>
      <c r="E245" s="14">
        <v>42632.33</v>
      </c>
      <c r="F245" s="15">
        <f>Tabla13[[#This Row],[SUPERFICIE (m2)]]/10000</f>
        <v>4.2632330000000005</v>
      </c>
      <c r="G245" s="15"/>
    </row>
    <row r="246" spans="1:7" x14ac:dyDescent="0.3">
      <c r="A246" s="31">
        <v>11</v>
      </c>
      <c r="B246" s="12" t="s">
        <v>3</v>
      </c>
      <c r="C246" s="12" t="s">
        <v>187</v>
      </c>
      <c r="D246" s="27" t="s">
        <v>292</v>
      </c>
      <c r="E246" s="14">
        <v>51196.18</v>
      </c>
      <c r="F246" s="15">
        <f>Tabla13[[#This Row],[SUPERFICIE (m2)]]/10000</f>
        <v>5.119618</v>
      </c>
      <c r="G246" s="15"/>
    </row>
    <row r="247" spans="1:7" x14ac:dyDescent="0.3">
      <c r="A247" s="31">
        <v>11</v>
      </c>
      <c r="B247" s="12" t="s">
        <v>3</v>
      </c>
      <c r="C247" s="12" t="s">
        <v>291</v>
      </c>
      <c r="D247" s="27" t="s">
        <v>387</v>
      </c>
      <c r="E247" s="14">
        <v>55731.44</v>
      </c>
      <c r="F247" s="15">
        <f>Tabla13[[#This Row],[SUPERFICIE (m2)]]/10000</f>
        <v>5.5731440000000001</v>
      </c>
      <c r="G247" s="15"/>
    </row>
    <row r="248" spans="1:7" x14ac:dyDescent="0.3">
      <c r="A248" s="31">
        <v>11</v>
      </c>
      <c r="B248" s="12" t="s">
        <v>3</v>
      </c>
      <c r="C248" s="12" t="s">
        <v>187</v>
      </c>
      <c r="D248" s="27" t="s">
        <v>386</v>
      </c>
      <c r="E248" s="14">
        <v>121104.9</v>
      </c>
      <c r="F248" s="15">
        <f>Tabla13[[#This Row],[SUPERFICIE (m2)]]/10000</f>
        <v>12.110489999999999</v>
      </c>
      <c r="G248" s="15"/>
    </row>
    <row r="249" spans="1:7" x14ac:dyDescent="0.3">
      <c r="A249" s="31">
        <v>11</v>
      </c>
      <c r="B249" s="12" t="s">
        <v>3</v>
      </c>
      <c r="C249" s="12" t="s">
        <v>187</v>
      </c>
      <c r="D249" s="27" t="s">
        <v>385</v>
      </c>
      <c r="E249" s="14">
        <v>143796.20000000001</v>
      </c>
      <c r="F249" s="15">
        <f>Tabla13[[#This Row],[SUPERFICIE (m2)]]/10000</f>
        <v>14.379620000000001</v>
      </c>
      <c r="G249" s="15"/>
    </row>
    <row r="250" spans="1:7" x14ac:dyDescent="0.3">
      <c r="A250" s="31">
        <v>11</v>
      </c>
      <c r="B250" s="12" t="s">
        <v>3</v>
      </c>
      <c r="C250" s="12" t="s">
        <v>187</v>
      </c>
      <c r="D250" s="27" t="s">
        <v>207</v>
      </c>
      <c r="E250" s="14">
        <v>157817.4</v>
      </c>
      <c r="F250" s="15">
        <f>Tabla13[[#This Row],[SUPERFICIE (m2)]]/10000</f>
        <v>15.781739999999999</v>
      </c>
      <c r="G250" s="15"/>
    </row>
    <row r="251" spans="1:7" x14ac:dyDescent="0.3">
      <c r="A251" s="31">
        <v>11</v>
      </c>
      <c r="B251" s="12" t="s">
        <v>3</v>
      </c>
      <c r="C251" s="12" t="s">
        <v>295</v>
      </c>
      <c r="D251" s="27" t="s">
        <v>294</v>
      </c>
      <c r="E251" s="14">
        <v>248976.32</v>
      </c>
      <c r="F251" s="15">
        <f>Tabla13[[#This Row],[SUPERFICIE (m2)]]/10000</f>
        <v>24.897632000000002</v>
      </c>
      <c r="G251" s="15"/>
    </row>
    <row r="252" spans="1:7" x14ac:dyDescent="0.3">
      <c r="A252" s="31">
        <v>11</v>
      </c>
      <c r="B252" s="12" t="s">
        <v>3</v>
      </c>
      <c r="C252" s="12" t="s">
        <v>210</v>
      </c>
      <c r="D252" s="12" t="s">
        <v>293</v>
      </c>
      <c r="E252" s="14">
        <v>622877.46</v>
      </c>
      <c r="F252" s="15">
        <f>Tabla13[[#This Row],[SUPERFICIE (m2)]]/10000</f>
        <v>62.287745999999999</v>
      </c>
      <c r="G252" s="15"/>
    </row>
    <row r="253" spans="1:7" x14ac:dyDescent="0.3">
      <c r="A253" s="31">
        <v>12</v>
      </c>
      <c r="B253" s="12" t="s">
        <v>14</v>
      </c>
      <c r="C253" s="12" t="s">
        <v>217</v>
      </c>
      <c r="D253" s="12" t="s">
        <v>670</v>
      </c>
      <c r="E253" s="14">
        <v>10139.549999999999</v>
      </c>
      <c r="F253" s="15">
        <f>Tabla13[[#This Row],[SUPERFICIE (m2)]]/10000</f>
        <v>1.0139549999999999</v>
      </c>
      <c r="G253" s="15"/>
    </row>
    <row r="254" spans="1:7" x14ac:dyDescent="0.3">
      <c r="A254" s="31">
        <v>12</v>
      </c>
      <c r="B254" s="12" t="s">
        <v>14</v>
      </c>
      <c r="C254" s="12" t="s">
        <v>214</v>
      </c>
      <c r="D254" s="26" t="s">
        <v>671</v>
      </c>
      <c r="E254" s="14">
        <v>10384.75</v>
      </c>
      <c r="F254" s="15">
        <f>Tabla13[[#This Row],[SUPERFICIE (m2)]]/10000</f>
        <v>1.038475</v>
      </c>
      <c r="G254" s="15"/>
    </row>
    <row r="255" spans="1:7" x14ac:dyDescent="0.3">
      <c r="A255" s="31">
        <v>12</v>
      </c>
      <c r="B255" s="12" t="s">
        <v>14</v>
      </c>
      <c r="C255" s="12" t="s">
        <v>214</v>
      </c>
      <c r="D255" s="12" t="s">
        <v>409</v>
      </c>
      <c r="E255" s="14">
        <v>10494.57</v>
      </c>
      <c r="F255" s="15">
        <f>Tabla13[[#This Row],[SUPERFICIE (m2)]]/10000</f>
        <v>1.0494569999999999</v>
      </c>
      <c r="G255" s="15"/>
    </row>
    <row r="256" spans="1:7" x14ac:dyDescent="0.3">
      <c r="A256" s="31">
        <v>12</v>
      </c>
      <c r="B256" s="12" t="s">
        <v>14</v>
      </c>
      <c r="C256" s="12" t="s">
        <v>217</v>
      </c>
      <c r="D256" s="12" t="s">
        <v>408</v>
      </c>
      <c r="E256" s="14">
        <v>10994.95</v>
      </c>
      <c r="F256" s="15">
        <f>Tabla13[[#This Row],[SUPERFICIE (m2)]]/10000</f>
        <v>1.0994950000000001</v>
      </c>
      <c r="G256" s="15"/>
    </row>
    <row r="257" spans="1:7" x14ac:dyDescent="0.3">
      <c r="A257" s="31">
        <v>12</v>
      </c>
      <c r="B257" s="12" t="s">
        <v>14</v>
      </c>
      <c r="C257" s="12" t="s">
        <v>214</v>
      </c>
      <c r="D257" s="12" t="s">
        <v>672</v>
      </c>
      <c r="E257" s="14">
        <v>11368.55</v>
      </c>
      <c r="F257" s="15">
        <f>Tabla13[[#This Row],[SUPERFICIE (m2)]]/10000</f>
        <v>1.1368549999999999</v>
      </c>
      <c r="G257" s="15"/>
    </row>
    <row r="258" spans="1:7" x14ac:dyDescent="0.3">
      <c r="A258" s="31">
        <v>12</v>
      </c>
      <c r="B258" s="12" t="s">
        <v>14</v>
      </c>
      <c r="C258" s="12" t="s">
        <v>219</v>
      </c>
      <c r="D258" s="12" t="s">
        <v>673</v>
      </c>
      <c r="E258" s="14">
        <v>11529.31</v>
      </c>
      <c r="F258" s="15">
        <f>Tabla13[[#This Row],[SUPERFICIE (m2)]]/10000</f>
        <v>1.1529309999999999</v>
      </c>
      <c r="G258" s="15"/>
    </row>
    <row r="259" spans="1:7" x14ac:dyDescent="0.3">
      <c r="A259" s="31">
        <v>12</v>
      </c>
      <c r="B259" s="12" t="s">
        <v>14</v>
      </c>
      <c r="C259" s="12" t="s">
        <v>212</v>
      </c>
      <c r="D259" s="12" t="s">
        <v>674</v>
      </c>
      <c r="E259" s="14">
        <v>12515.35</v>
      </c>
      <c r="F259" s="15">
        <f>Tabla13[[#This Row],[SUPERFICIE (m2)]]/10000</f>
        <v>1.2515350000000001</v>
      </c>
      <c r="G259" s="15"/>
    </row>
    <row r="260" spans="1:7" x14ac:dyDescent="0.3">
      <c r="A260" s="31">
        <v>12</v>
      </c>
      <c r="B260" s="12" t="s">
        <v>14</v>
      </c>
      <c r="C260" s="12" t="s">
        <v>217</v>
      </c>
      <c r="D260" s="26" t="s">
        <v>407</v>
      </c>
      <c r="E260" s="14">
        <v>12896.6</v>
      </c>
      <c r="F260" s="15">
        <f>Tabla13[[#This Row],[SUPERFICIE (m2)]]/10000</f>
        <v>1.28966</v>
      </c>
      <c r="G260" s="15"/>
    </row>
    <row r="261" spans="1:7" x14ac:dyDescent="0.3">
      <c r="A261" s="31">
        <v>12</v>
      </c>
      <c r="B261" s="12" t="s">
        <v>14</v>
      </c>
      <c r="C261" s="12" t="s">
        <v>215</v>
      </c>
      <c r="D261" s="12" t="s">
        <v>675</v>
      </c>
      <c r="E261" s="14">
        <v>12940.05</v>
      </c>
      <c r="F261" s="15">
        <f>Tabla13[[#This Row],[SUPERFICIE (m2)]]/10000</f>
        <v>1.2940049999999998</v>
      </c>
      <c r="G261" s="15"/>
    </row>
    <row r="262" spans="1:7" x14ac:dyDescent="0.3">
      <c r="A262" s="31">
        <v>12</v>
      </c>
      <c r="B262" s="12" t="s">
        <v>14</v>
      </c>
      <c r="C262" s="12" t="s">
        <v>212</v>
      </c>
      <c r="D262" s="12" t="s">
        <v>676</v>
      </c>
      <c r="E262" s="14">
        <v>13199.3</v>
      </c>
      <c r="F262" s="15">
        <f>Tabla13[[#This Row],[SUPERFICIE (m2)]]/10000</f>
        <v>1.3199299999999998</v>
      </c>
      <c r="G262" s="15"/>
    </row>
    <row r="263" spans="1:7" x14ac:dyDescent="0.3">
      <c r="A263" s="31">
        <v>12</v>
      </c>
      <c r="B263" s="12" t="s">
        <v>14</v>
      </c>
      <c r="C263" s="12" t="s">
        <v>217</v>
      </c>
      <c r="D263" s="12" t="s">
        <v>677</v>
      </c>
      <c r="E263" s="14">
        <v>14009.94</v>
      </c>
      <c r="F263" s="15">
        <f>Tabla13[[#This Row],[SUPERFICIE (m2)]]/10000</f>
        <v>1.4009940000000001</v>
      </c>
      <c r="G263" s="15"/>
    </row>
    <row r="264" spans="1:7" x14ac:dyDescent="0.3">
      <c r="A264" s="31">
        <v>12</v>
      </c>
      <c r="B264" s="12" t="s">
        <v>14</v>
      </c>
      <c r="C264" s="12" t="s">
        <v>217</v>
      </c>
      <c r="D264" s="12" t="s">
        <v>406</v>
      </c>
      <c r="E264" s="14">
        <v>14017.81</v>
      </c>
      <c r="F264" s="15">
        <f>Tabla13[[#This Row],[SUPERFICIE (m2)]]/10000</f>
        <v>1.4017809999999999</v>
      </c>
      <c r="G264" s="15"/>
    </row>
    <row r="265" spans="1:7" x14ac:dyDescent="0.3">
      <c r="A265" s="31">
        <v>12</v>
      </c>
      <c r="B265" s="12" t="s">
        <v>14</v>
      </c>
      <c r="C265" s="12" t="s">
        <v>215</v>
      </c>
      <c r="D265" s="12" t="s">
        <v>678</v>
      </c>
      <c r="E265" s="14">
        <v>14345.06</v>
      </c>
      <c r="F265" s="15">
        <f>Tabla13[[#This Row],[SUPERFICIE (m2)]]/10000</f>
        <v>1.4345060000000001</v>
      </c>
      <c r="G265" s="15"/>
    </row>
    <row r="266" spans="1:7" x14ac:dyDescent="0.3">
      <c r="A266" s="31">
        <v>12</v>
      </c>
      <c r="B266" s="12" t="s">
        <v>14</v>
      </c>
      <c r="C266" s="12" t="s">
        <v>217</v>
      </c>
      <c r="D266" s="12" t="s">
        <v>405</v>
      </c>
      <c r="E266" s="14">
        <v>14486.16</v>
      </c>
      <c r="F266" s="15">
        <f>Tabla13[[#This Row],[SUPERFICIE (m2)]]/10000</f>
        <v>1.4486159999999999</v>
      </c>
      <c r="G266" s="15"/>
    </row>
    <row r="267" spans="1:7" x14ac:dyDescent="0.3">
      <c r="A267" s="31">
        <v>12</v>
      </c>
      <c r="B267" s="12" t="s">
        <v>14</v>
      </c>
      <c r="C267" s="12" t="s">
        <v>219</v>
      </c>
      <c r="D267" s="12" t="s">
        <v>404</v>
      </c>
      <c r="E267" s="14">
        <v>16470.77</v>
      </c>
      <c r="F267" s="15">
        <f>Tabla13[[#This Row],[SUPERFICIE (m2)]]/10000</f>
        <v>1.6470770000000001</v>
      </c>
      <c r="G267" s="15"/>
    </row>
    <row r="268" spans="1:7" x14ac:dyDescent="0.3">
      <c r="A268" s="31">
        <v>12</v>
      </c>
      <c r="B268" s="12" t="s">
        <v>14</v>
      </c>
      <c r="C268" s="12" t="s">
        <v>214</v>
      </c>
      <c r="D268" s="12" t="s">
        <v>679</v>
      </c>
      <c r="E268" s="14">
        <v>20535.580000000002</v>
      </c>
      <c r="F268" s="15">
        <f>Tabla13[[#This Row],[SUPERFICIE (m2)]]/10000</f>
        <v>2.0535580000000002</v>
      </c>
      <c r="G268" s="15"/>
    </row>
    <row r="269" spans="1:7" x14ac:dyDescent="0.3">
      <c r="A269" s="31">
        <v>12</v>
      </c>
      <c r="B269" s="12" t="s">
        <v>14</v>
      </c>
      <c r="C269" s="12" t="s">
        <v>215</v>
      </c>
      <c r="D269" s="26" t="s">
        <v>680</v>
      </c>
      <c r="E269" s="14">
        <v>20566.05</v>
      </c>
      <c r="F269" s="15">
        <f>Tabla13[[#This Row],[SUPERFICIE (m2)]]/10000</f>
        <v>2.0566049999999998</v>
      </c>
      <c r="G269" s="15"/>
    </row>
    <row r="270" spans="1:7" x14ac:dyDescent="0.3">
      <c r="A270" s="31">
        <v>12</v>
      </c>
      <c r="B270" s="12" t="s">
        <v>14</v>
      </c>
      <c r="C270" s="12" t="s">
        <v>214</v>
      </c>
      <c r="D270" s="12" t="s">
        <v>218</v>
      </c>
      <c r="E270" s="14">
        <v>22223.94</v>
      </c>
      <c r="F270" s="15">
        <f>Tabla13[[#This Row],[SUPERFICIE (m2)]]/10000</f>
        <v>2.222394</v>
      </c>
      <c r="G270" s="15"/>
    </row>
    <row r="271" spans="1:7" x14ac:dyDescent="0.3">
      <c r="A271" s="31">
        <v>12</v>
      </c>
      <c r="B271" s="12" t="s">
        <v>14</v>
      </c>
      <c r="C271" s="12" t="s">
        <v>401</v>
      </c>
      <c r="D271" s="26" t="s">
        <v>402</v>
      </c>
      <c r="E271" s="14">
        <v>22278.05</v>
      </c>
      <c r="F271" s="15">
        <f>Tabla13[[#This Row],[SUPERFICIE (m2)]]/10000</f>
        <v>2.227805</v>
      </c>
      <c r="G271" s="15"/>
    </row>
    <row r="272" spans="1:7" x14ac:dyDescent="0.3">
      <c r="A272" s="31">
        <v>12</v>
      </c>
      <c r="B272" s="12" t="s">
        <v>14</v>
      </c>
      <c r="C272" s="12" t="s">
        <v>214</v>
      </c>
      <c r="D272" s="27" t="s">
        <v>403</v>
      </c>
      <c r="E272" s="14">
        <v>23581.55</v>
      </c>
      <c r="F272" s="15">
        <f>Tabla13[[#This Row],[SUPERFICIE (m2)]]/10000</f>
        <v>2.358155</v>
      </c>
      <c r="G272" s="15"/>
    </row>
    <row r="273" spans="1:7" x14ac:dyDescent="0.3">
      <c r="A273" s="31">
        <v>12</v>
      </c>
      <c r="B273" s="12" t="s">
        <v>14</v>
      </c>
      <c r="C273" s="12" t="s">
        <v>217</v>
      </c>
      <c r="D273" s="27" t="s">
        <v>216</v>
      </c>
      <c r="E273" s="14">
        <v>24396.46</v>
      </c>
      <c r="F273" s="15">
        <f>Tabla13[[#This Row],[SUPERFICIE (m2)]]/10000</f>
        <v>2.4396459999999998</v>
      </c>
      <c r="G273" s="15"/>
    </row>
    <row r="274" spans="1:7" x14ac:dyDescent="0.3">
      <c r="A274" s="31">
        <v>12</v>
      </c>
      <c r="B274" s="12" t="s">
        <v>14</v>
      </c>
      <c r="C274" s="12" t="s">
        <v>212</v>
      </c>
      <c r="D274" s="27" t="s">
        <v>213</v>
      </c>
      <c r="E274" s="14">
        <v>26041.24</v>
      </c>
      <c r="F274" s="15">
        <f>Tabla13[[#This Row],[SUPERFICIE (m2)]]/10000</f>
        <v>2.6041240000000001</v>
      </c>
      <c r="G274" s="15"/>
    </row>
    <row r="275" spans="1:7" x14ac:dyDescent="0.3">
      <c r="A275" s="31">
        <v>12</v>
      </c>
      <c r="B275" s="12" t="s">
        <v>14</v>
      </c>
      <c r="C275" s="12" t="s">
        <v>215</v>
      </c>
      <c r="D275" s="27" t="s">
        <v>400</v>
      </c>
      <c r="E275" s="14">
        <v>26584.76</v>
      </c>
      <c r="F275" s="15">
        <f>Tabla13[[#This Row],[SUPERFICIE (m2)]]/10000</f>
        <v>2.6584759999999998</v>
      </c>
      <c r="G275" s="15"/>
    </row>
    <row r="276" spans="1:7" x14ac:dyDescent="0.3">
      <c r="A276" s="31">
        <v>12</v>
      </c>
      <c r="B276" s="12" t="s">
        <v>14</v>
      </c>
      <c r="C276" s="12" t="s">
        <v>297</v>
      </c>
      <c r="D276" s="30" t="s">
        <v>296</v>
      </c>
      <c r="E276" s="14">
        <v>26791.02</v>
      </c>
      <c r="F276" s="15">
        <f>Tabla13[[#This Row],[SUPERFICIE (m2)]]/10000</f>
        <v>2.6791019999999999</v>
      </c>
      <c r="G276" s="15"/>
    </row>
    <row r="277" spans="1:7" x14ac:dyDescent="0.3">
      <c r="A277" s="31">
        <v>12</v>
      </c>
      <c r="B277" s="12" t="s">
        <v>14</v>
      </c>
      <c r="C277" s="12" t="s">
        <v>212</v>
      </c>
      <c r="D277" s="27" t="s">
        <v>211</v>
      </c>
      <c r="E277" s="14">
        <v>33963.85</v>
      </c>
      <c r="F277" s="15">
        <f>Tabla13[[#This Row],[SUPERFICIE (m2)]]/10000</f>
        <v>3.396385</v>
      </c>
      <c r="G277" s="15"/>
    </row>
    <row r="278" spans="1:7" x14ac:dyDescent="0.3">
      <c r="A278" s="31">
        <v>12</v>
      </c>
      <c r="B278" s="12" t="s">
        <v>14</v>
      </c>
      <c r="C278" s="12" t="s">
        <v>215</v>
      </c>
      <c r="D278" s="27" t="s">
        <v>681</v>
      </c>
      <c r="E278" s="14">
        <v>34569.22</v>
      </c>
      <c r="F278" s="15">
        <f>Tabla13[[#This Row],[SUPERFICIE (m2)]]/10000</f>
        <v>3.4569220000000001</v>
      </c>
      <c r="G278" s="15"/>
    </row>
    <row r="279" spans="1:7" x14ac:dyDescent="0.3">
      <c r="A279" s="31">
        <v>12</v>
      </c>
      <c r="B279" s="12" t="s">
        <v>14</v>
      </c>
      <c r="C279" s="12" t="s">
        <v>212</v>
      </c>
      <c r="D279" s="30" t="s">
        <v>299</v>
      </c>
      <c r="E279" s="14">
        <v>36870.15</v>
      </c>
      <c r="F279" s="15">
        <f>Tabla13[[#This Row],[SUPERFICIE (m2)]]/10000</f>
        <v>3.6870150000000002</v>
      </c>
      <c r="G279" s="15"/>
    </row>
    <row r="280" spans="1:7" x14ac:dyDescent="0.3">
      <c r="A280" s="31">
        <v>12</v>
      </c>
      <c r="B280" s="12" t="s">
        <v>14</v>
      </c>
      <c r="C280" s="12" t="s">
        <v>215</v>
      </c>
      <c r="D280" s="27" t="s">
        <v>54</v>
      </c>
      <c r="E280" s="14">
        <v>44838.6</v>
      </c>
      <c r="F280" s="15">
        <f>Tabla13[[#This Row],[SUPERFICIE (m2)]]/10000</f>
        <v>4.48386</v>
      </c>
      <c r="G280" s="15"/>
    </row>
    <row r="281" spans="1:7" x14ac:dyDescent="0.3">
      <c r="A281" s="31">
        <v>12</v>
      </c>
      <c r="B281" s="12" t="s">
        <v>14</v>
      </c>
      <c r="C281" s="12" t="s">
        <v>214</v>
      </c>
      <c r="D281" s="27" t="s">
        <v>682</v>
      </c>
      <c r="E281" s="14">
        <v>48413.59</v>
      </c>
      <c r="F281" s="15">
        <f>Tabla13[[#This Row],[SUPERFICIE (m2)]]/10000</f>
        <v>4.8413589999999997</v>
      </c>
      <c r="G281" s="15"/>
    </row>
    <row r="282" spans="1:7" x14ac:dyDescent="0.3">
      <c r="A282" s="31">
        <v>12</v>
      </c>
      <c r="B282" s="12" t="s">
        <v>14</v>
      </c>
      <c r="C282" s="12" t="s">
        <v>214</v>
      </c>
      <c r="D282" s="27" t="s">
        <v>298</v>
      </c>
      <c r="E282" s="14">
        <v>50688.31</v>
      </c>
      <c r="F282" s="15">
        <f>Tabla13[[#This Row],[SUPERFICIE (m2)]]/10000</f>
        <v>5.0688309999999994</v>
      </c>
      <c r="G282" s="15"/>
    </row>
    <row r="283" spans="1:7" x14ac:dyDescent="0.3">
      <c r="A283" s="31">
        <v>12</v>
      </c>
      <c r="B283" s="12" t="s">
        <v>14</v>
      </c>
      <c r="C283" s="12" t="s">
        <v>214</v>
      </c>
      <c r="D283" s="27" t="s">
        <v>683</v>
      </c>
      <c r="E283" s="14">
        <v>64386.13</v>
      </c>
      <c r="F283" s="15">
        <f>Tabla13[[#This Row],[SUPERFICIE (m2)]]/10000</f>
        <v>6.4386130000000001</v>
      </c>
      <c r="G283" s="15"/>
    </row>
    <row r="284" spans="1:7" x14ac:dyDescent="0.3">
      <c r="A284" s="31">
        <v>12</v>
      </c>
      <c r="B284" s="12" t="s">
        <v>14</v>
      </c>
      <c r="C284" s="12" t="s">
        <v>214</v>
      </c>
      <c r="D284" s="27" t="s">
        <v>399</v>
      </c>
      <c r="E284" s="14">
        <v>86447.06</v>
      </c>
      <c r="F284" s="15">
        <f>Tabla13[[#This Row],[SUPERFICIE (m2)]]/10000</f>
        <v>8.6447059999999993</v>
      </c>
      <c r="G284" s="15"/>
    </row>
    <row r="285" spans="1:7" x14ac:dyDescent="0.3">
      <c r="A285" s="31">
        <v>12</v>
      </c>
      <c r="B285" s="12" t="s">
        <v>14</v>
      </c>
      <c r="C285" s="12" t="s">
        <v>219</v>
      </c>
      <c r="D285" s="27" t="s">
        <v>53</v>
      </c>
      <c r="E285" s="14">
        <v>595902.80000000005</v>
      </c>
      <c r="F285" s="15">
        <f>Tabla13[[#This Row],[SUPERFICIE (m2)]]/10000</f>
        <v>59.590280000000007</v>
      </c>
      <c r="G285" s="15"/>
    </row>
    <row r="286" spans="1:7" x14ac:dyDescent="0.3">
      <c r="A286" s="31">
        <v>13</v>
      </c>
      <c r="B286" s="12" t="s">
        <v>10</v>
      </c>
      <c r="C286" s="12" t="s">
        <v>425</v>
      </c>
      <c r="D286" s="12" t="s">
        <v>426</v>
      </c>
      <c r="E286" s="14">
        <v>9987.18</v>
      </c>
      <c r="F286" s="15">
        <f>Tabla13[[#This Row],[SUPERFICIE (m2)]]/10000</f>
        <v>0.99871799999999999</v>
      </c>
      <c r="G286" s="15"/>
    </row>
    <row r="287" spans="1:7" x14ac:dyDescent="0.3">
      <c r="A287" s="31">
        <v>13</v>
      </c>
      <c r="B287" s="12" t="s">
        <v>10</v>
      </c>
      <c r="C287" s="12" t="s">
        <v>158</v>
      </c>
      <c r="D287" s="12" t="s">
        <v>424</v>
      </c>
      <c r="E287" s="14">
        <v>10393.030000000001</v>
      </c>
      <c r="F287" s="15">
        <f>Tabla13[[#This Row],[SUPERFICIE (m2)]]/10000</f>
        <v>1.0393030000000001</v>
      </c>
      <c r="G287" s="15"/>
    </row>
    <row r="288" spans="1:7" x14ac:dyDescent="0.3">
      <c r="A288" s="31">
        <v>13</v>
      </c>
      <c r="B288" s="12" t="s">
        <v>10</v>
      </c>
      <c r="C288" s="12" t="s">
        <v>158</v>
      </c>
      <c r="D288" s="12" t="s">
        <v>423</v>
      </c>
      <c r="E288" s="14">
        <v>11308.7</v>
      </c>
      <c r="F288" s="15">
        <f>Tabla13[[#This Row],[SUPERFICIE (m2)]]/10000</f>
        <v>1.13087</v>
      </c>
      <c r="G288" s="15"/>
    </row>
    <row r="289" spans="1:7" x14ac:dyDescent="0.3">
      <c r="A289" s="31">
        <v>13</v>
      </c>
      <c r="B289" s="12" t="s">
        <v>10</v>
      </c>
      <c r="C289" s="12" t="s">
        <v>155</v>
      </c>
      <c r="D289" s="12" t="s">
        <v>422</v>
      </c>
      <c r="E289" s="14">
        <v>11331.5</v>
      </c>
      <c r="F289" s="15">
        <f>Tabla13[[#This Row],[SUPERFICIE (m2)]]/10000</f>
        <v>1.1331500000000001</v>
      </c>
      <c r="G289" s="15"/>
    </row>
    <row r="290" spans="1:7" x14ac:dyDescent="0.3">
      <c r="A290" s="31">
        <v>13</v>
      </c>
      <c r="B290" s="12" t="s">
        <v>10</v>
      </c>
      <c r="C290" s="12" t="s">
        <v>158</v>
      </c>
      <c r="D290" s="12" t="s">
        <v>421</v>
      </c>
      <c r="E290" s="14">
        <v>11413.41</v>
      </c>
      <c r="F290" s="15">
        <f>Tabla13[[#This Row],[SUPERFICIE (m2)]]/10000</f>
        <v>1.1413409999999999</v>
      </c>
      <c r="G290" s="15"/>
    </row>
    <row r="291" spans="1:7" x14ac:dyDescent="0.3">
      <c r="A291" s="31">
        <v>13</v>
      </c>
      <c r="B291" s="12" t="s">
        <v>10</v>
      </c>
      <c r="C291" s="12" t="s">
        <v>262</v>
      </c>
      <c r="D291" s="12" t="s">
        <v>684</v>
      </c>
      <c r="E291" s="14">
        <v>11420.68</v>
      </c>
      <c r="F291" s="15">
        <f>Tabla13[[#This Row],[SUPERFICIE (m2)]]/10000</f>
        <v>1.1420680000000001</v>
      </c>
      <c r="G291" s="15"/>
    </row>
    <row r="292" spans="1:7" x14ac:dyDescent="0.3">
      <c r="A292" s="31">
        <v>13</v>
      </c>
      <c r="B292" s="12" t="s">
        <v>10</v>
      </c>
      <c r="C292" s="12" t="s">
        <v>155</v>
      </c>
      <c r="D292" s="12" t="s">
        <v>685</v>
      </c>
      <c r="E292" s="14">
        <v>11552.58</v>
      </c>
      <c r="F292" s="15">
        <f>Tabla13[[#This Row],[SUPERFICIE (m2)]]/10000</f>
        <v>1.1552579999999999</v>
      </c>
      <c r="G292" s="15"/>
    </row>
    <row r="293" spans="1:7" x14ac:dyDescent="0.3">
      <c r="A293" s="31">
        <v>13</v>
      </c>
      <c r="B293" s="12" t="s">
        <v>10</v>
      </c>
      <c r="C293" s="12" t="s">
        <v>260</v>
      </c>
      <c r="D293" s="12" t="s">
        <v>686</v>
      </c>
      <c r="E293" s="14">
        <v>11737.24</v>
      </c>
      <c r="F293" s="15">
        <f>Tabla13[[#This Row],[SUPERFICIE (m2)]]/10000</f>
        <v>1.173724</v>
      </c>
      <c r="G293" s="15"/>
    </row>
    <row r="294" spans="1:7" x14ac:dyDescent="0.3">
      <c r="A294" s="31">
        <v>13</v>
      </c>
      <c r="B294" s="12" t="s">
        <v>10</v>
      </c>
      <c r="C294" s="12" t="s">
        <v>158</v>
      </c>
      <c r="D294" s="12" t="s">
        <v>420</v>
      </c>
      <c r="E294" s="14">
        <v>11980.25</v>
      </c>
      <c r="F294" s="15">
        <f>Tabla13[[#This Row],[SUPERFICIE (m2)]]/10000</f>
        <v>1.1980249999999999</v>
      </c>
      <c r="G294" s="15"/>
    </row>
    <row r="295" spans="1:7" x14ac:dyDescent="0.3">
      <c r="A295" s="31">
        <v>13</v>
      </c>
      <c r="B295" s="12" t="s">
        <v>10</v>
      </c>
      <c r="C295" s="12" t="s">
        <v>262</v>
      </c>
      <c r="D295" s="12" t="s">
        <v>419</v>
      </c>
      <c r="E295" s="14">
        <v>12111.1</v>
      </c>
      <c r="F295" s="15">
        <f>Tabla13[[#This Row],[SUPERFICIE (m2)]]/10000</f>
        <v>1.2111100000000001</v>
      </c>
      <c r="G295" s="15"/>
    </row>
    <row r="296" spans="1:7" x14ac:dyDescent="0.3">
      <c r="A296" s="31">
        <v>13</v>
      </c>
      <c r="B296" s="12" t="s">
        <v>10</v>
      </c>
      <c r="C296" s="12" t="s">
        <v>155</v>
      </c>
      <c r="D296" s="12" t="s">
        <v>418</v>
      </c>
      <c r="E296" s="14">
        <v>13004.37</v>
      </c>
      <c r="F296" s="15">
        <f>Tabla13[[#This Row],[SUPERFICIE (m2)]]/10000</f>
        <v>1.3004370000000001</v>
      </c>
      <c r="G296" s="15"/>
    </row>
    <row r="297" spans="1:7" x14ac:dyDescent="0.3">
      <c r="A297" s="31">
        <v>13</v>
      </c>
      <c r="B297" s="12" t="s">
        <v>10</v>
      </c>
      <c r="C297" s="12" t="s">
        <v>260</v>
      </c>
      <c r="D297" s="12" t="s">
        <v>687</v>
      </c>
      <c r="E297" s="14">
        <v>13571.45</v>
      </c>
      <c r="F297" s="15">
        <f>Tabla13[[#This Row],[SUPERFICIE (m2)]]/10000</f>
        <v>1.357145</v>
      </c>
      <c r="G297" s="15"/>
    </row>
    <row r="298" spans="1:7" x14ac:dyDescent="0.3">
      <c r="A298" s="31">
        <v>13</v>
      </c>
      <c r="B298" s="12" t="s">
        <v>10</v>
      </c>
      <c r="C298" s="12" t="s">
        <v>262</v>
      </c>
      <c r="D298" s="12" t="s">
        <v>417</v>
      </c>
      <c r="E298" s="14">
        <v>17124.93</v>
      </c>
      <c r="F298" s="15">
        <f>Tabla13[[#This Row],[SUPERFICIE (m2)]]/10000</f>
        <v>1.712493</v>
      </c>
      <c r="G298" s="15"/>
    </row>
    <row r="299" spans="1:7" x14ac:dyDescent="0.3">
      <c r="A299" s="31">
        <v>13</v>
      </c>
      <c r="B299" s="12" t="s">
        <v>10</v>
      </c>
      <c r="C299" s="12" t="s">
        <v>260</v>
      </c>
      <c r="D299" s="12" t="s">
        <v>688</v>
      </c>
      <c r="E299" s="14">
        <v>17717.14</v>
      </c>
      <c r="F299" s="15">
        <f>Tabla13[[#This Row],[SUPERFICIE (m2)]]/10000</f>
        <v>1.771714</v>
      </c>
      <c r="G299" s="15"/>
    </row>
    <row r="300" spans="1:7" x14ac:dyDescent="0.3">
      <c r="A300" s="31">
        <v>13</v>
      </c>
      <c r="B300" s="12" t="s">
        <v>10</v>
      </c>
      <c r="C300" s="12" t="s">
        <v>158</v>
      </c>
      <c r="D300" s="12" t="s">
        <v>416</v>
      </c>
      <c r="E300" s="14">
        <v>17882.04</v>
      </c>
      <c r="F300" s="15">
        <f>Tabla13[[#This Row],[SUPERFICIE (m2)]]/10000</f>
        <v>1.7882040000000001</v>
      </c>
      <c r="G300" s="15"/>
    </row>
    <row r="301" spans="1:7" x14ac:dyDescent="0.3">
      <c r="A301" s="31">
        <v>13</v>
      </c>
      <c r="B301" s="12" t="s">
        <v>10</v>
      </c>
      <c r="C301" s="12" t="s">
        <v>156</v>
      </c>
      <c r="D301" s="12" t="s">
        <v>415</v>
      </c>
      <c r="E301" s="14">
        <v>19331.810000000001</v>
      </c>
      <c r="F301" s="15">
        <f>Tabla13[[#This Row],[SUPERFICIE (m2)]]/10000</f>
        <v>1.933181</v>
      </c>
      <c r="G301" s="15"/>
    </row>
    <row r="302" spans="1:7" x14ac:dyDescent="0.3">
      <c r="A302" s="31">
        <v>13</v>
      </c>
      <c r="B302" s="12" t="s">
        <v>10</v>
      </c>
      <c r="C302" s="12" t="s">
        <v>156</v>
      </c>
      <c r="D302" s="12" t="s">
        <v>689</v>
      </c>
      <c r="E302" s="14">
        <v>20463.330000000002</v>
      </c>
      <c r="F302" s="15">
        <f>Tabla13[[#This Row],[SUPERFICIE (m2)]]/10000</f>
        <v>2.0463330000000002</v>
      </c>
      <c r="G302" s="15"/>
    </row>
    <row r="303" spans="1:7" x14ac:dyDescent="0.3">
      <c r="A303" s="31">
        <v>13</v>
      </c>
      <c r="B303" s="12" t="s">
        <v>10</v>
      </c>
      <c r="C303" s="12" t="s">
        <v>155</v>
      </c>
      <c r="D303" s="12" t="s">
        <v>414</v>
      </c>
      <c r="E303" s="14">
        <v>20897.47</v>
      </c>
      <c r="F303" s="15">
        <f>Tabla13[[#This Row],[SUPERFICIE (m2)]]/10000</f>
        <v>2.089747</v>
      </c>
      <c r="G303" s="15"/>
    </row>
    <row r="304" spans="1:7" x14ac:dyDescent="0.3">
      <c r="A304" s="31">
        <v>13</v>
      </c>
      <c r="B304" s="12" t="s">
        <v>10</v>
      </c>
      <c r="C304" s="12" t="s">
        <v>156</v>
      </c>
      <c r="D304" s="12" t="s">
        <v>413</v>
      </c>
      <c r="E304" s="14">
        <v>22420.29</v>
      </c>
      <c r="F304" s="15">
        <f>Tabla13[[#This Row],[SUPERFICIE (m2)]]/10000</f>
        <v>2.242029</v>
      </c>
      <c r="G304" s="15"/>
    </row>
    <row r="305" spans="1:7" x14ac:dyDescent="0.3">
      <c r="A305" s="31">
        <v>13</v>
      </c>
      <c r="B305" s="12" t="s">
        <v>10</v>
      </c>
      <c r="C305" s="12" t="s">
        <v>156</v>
      </c>
      <c r="D305" s="12" t="s">
        <v>412</v>
      </c>
      <c r="E305" s="14">
        <v>22693.58</v>
      </c>
      <c r="F305" s="15">
        <f>Tabla13[[#This Row],[SUPERFICIE (m2)]]/10000</f>
        <v>2.269358</v>
      </c>
      <c r="G305" s="15"/>
    </row>
    <row r="306" spans="1:7" x14ac:dyDescent="0.3">
      <c r="A306" s="31">
        <v>13</v>
      </c>
      <c r="B306" s="12" t="s">
        <v>10</v>
      </c>
      <c r="C306" s="12" t="s">
        <v>158</v>
      </c>
      <c r="D306" s="12" t="s">
        <v>690</v>
      </c>
      <c r="E306" s="14">
        <v>23335.15</v>
      </c>
      <c r="F306" s="15">
        <f>Tabla13[[#This Row],[SUPERFICIE (m2)]]/10000</f>
        <v>2.3335150000000002</v>
      </c>
      <c r="G306" s="15"/>
    </row>
    <row r="307" spans="1:7" x14ac:dyDescent="0.3">
      <c r="A307" s="31">
        <v>13</v>
      </c>
      <c r="B307" s="12" t="s">
        <v>10</v>
      </c>
      <c r="C307" s="12" t="s">
        <v>262</v>
      </c>
      <c r="D307" s="12" t="s">
        <v>411</v>
      </c>
      <c r="E307" s="14">
        <v>23969.43</v>
      </c>
      <c r="F307" s="15">
        <f>Tabla13[[#This Row],[SUPERFICIE (m2)]]/10000</f>
        <v>2.3969429999999998</v>
      </c>
      <c r="G307" s="15"/>
    </row>
    <row r="308" spans="1:7" x14ac:dyDescent="0.3">
      <c r="A308" s="31">
        <v>13</v>
      </c>
      <c r="B308" s="12" t="s">
        <v>10</v>
      </c>
      <c r="C308" s="12" t="s">
        <v>158</v>
      </c>
      <c r="D308" s="12" t="s">
        <v>157</v>
      </c>
      <c r="E308" s="14">
        <v>30394.85</v>
      </c>
      <c r="F308" s="15">
        <f>Tabla13[[#This Row],[SUPERFICIE (m2)]]/10000</f>
        <v>3.039485</v>
      </c>
      <c r="G308" s="15"/>
    </row>
    <row r="309" spans="1:7" ht="28.8" x14ac:dyDescent="0.3">
      <c r="A309" s="31">
        <v>13</v>
      </c>
      <c r="B309" s="12" t="s">
        <v>10</v>
      </c>
      <c r="C309" s="12" t="s">
        <v>158</v>
      </c>
      <c r="D309" s="12" t="s">
        <v>691</v>
      </c>
      <c r="E309" s="14">
        <v>30779.26</v>
      </c>
      <c r="F309" s="15">
        <f>Tabla13[[#This Row],[SUPERFICIE (m2)]]/10000</f>
        <v>3.0779259999999997</v>
      </c>
      <c r="G309" s="15"/>
    </row>
    <row r="310" spans="1:7" x14ac:dyDescent="0.3">
      <c r="A310" s="31">
        <v>13</v>
      </c>
      <c r="B310" s="12" t="s">
        <v>10</v>
      </c>
      <c r="C310" s="12" t="s">
        <v>158</v>
      </c>
      <c r="D310" s="12" t="s">
        <v>160</v>
      </c>
      <c r="E310" s="14">
        <v>33490.69</v>
      </c>
      <c r="F310" s="15">
        <f>Tabla13[[#This Row],[SUPERFICIE (m2)]]/10000</f>
        <v>3.3490690000000001</v>
      </c>
      <c r="G310" s="15"/>
    </row>
    <row r="311" spans="1:7" x14ac:dyDescent="0.3">
      <c r="A311" s="31">
        <v>13</v>
      </c>
      <c r="B311" s="12" t="s">
        <v>10</v>
      </c>
      <c r="C311" s="12" t="s">
        <v>155</v>
      </c>
      <c r="D311" s="12" t="s">
        <v>154</v>
      </c>
      <c r="E311" s="14">
        <v>38146.82</v>
      </c>
      <c r="F311" s="15">
        <f>Tabla13[[#This Row],[SUPERFICIE (m2)]]/10000</f>
        <v>3.8146819999999999</v>
      </c>
      <c r="G311" s="15"/>
    </row>
    <row r="312" spans="1:7" x14ac:dyDescent="0.3">
      <c r="A312" s="31">
        <v>13</v>
      </c>
      <c r="B312" s="12" t="s">
        <v>10</v>
      </c>
      <c r="C312" s="12" t="s">
        <v>260</v>
      </c>
      <c r="D312" s="12" t="s">
        <v>692</v>
      </c>
      <c r="E312" s="14">
        <v>38528.31</v>
      </c>
      <c r="F312" s="15">
        <f>Tabla13[[#This Row],[SUPERFICIE (m2)]]/10000</f>
        <v>3.8528309999999997</v>
      </c>
      <c r="G312" s="15"/>
    </row>
    <row r="313" spans="1:7" x14ac:dyDescent="0.3">
      <c r="A313" s="31">
        <v>13</v>
      </c>
      <c r="B313" s="12" t="s">
        <v>10</v>
      </c>
      <c r="C313" s="12" t="s">
        <v>158</v>
      </c>
      <c r="D313" s="12" t="s">
        <v>693</v>
      </c>
      <c r="E313" s="14">
        <v>40869.089999999997</v>
      </c>
      <c r="F313" s="15">
        <f>Tabla13[[#This Row],[SUPERFICIE (m2)]]/10000</f>
        <v>4.0869089999999995</v>
      </c>
      <c r="G313" s="15"/>
    </row>
    <row r="314" spans="1:7" x14ac:dyDescent="0.3">
      <c r="A314" s="31">
        <v>13</v>
      </c>
      <c r="B314" s="12" t="s">
        <v>10</v>
      </c>
      <c r="C314" s="12" t="s">
        <v>158</v>
      </c>
      <c r="D314" s="12" t="s">
        <v>694</v>
      </c>
      <c r="E314" s="14">
        <v>42687.27</v>
      </c>
      <c r="F314" s="15">
        <f>Tabla13[[#This Row],[SUPERFICIE (m2)]]/10000</f>
        <v>4.2687269999999993</v>
      </c>
      <c r="G314" s="15"/>
    </row>
    <row r="315" spans="1:7" x14ac:dyDescent="0.3">
      <c r="A315" s="31">
        <v>13</v>
      </c>
      <c r="B315" s="12" t="s">
        <v>10</v>
      </c>
      <c r="C315" s="12" t="s">
        <v>158</v>
      </c>
      <c r="D315" s="12" t="s">
        <v>259</v>
      </c>
      <c r="E315" s="14">
        <v>43693.36</v>
      </c>
      <c r="F315" s="15">
        <f>Tabla13[[#This Row],[SUPERFICIE (m2)]]/10000</f>
        <v>4.3693359999999997</v>
      </c>
      <c r="G315" s="15"/>
    </row>
    <row r="316" spans="1:7" x14ac:dyDescent="0.3">
      <c r="A316" s="31">
        <v>13</v>
      </c>
      <c r="B316" s="12" t="s">
        <v>10</v>
      </c>
      <c r="C316" s="12" t="s">
        <v>156</v>
      </c>
      <c r="D316" s="12" t="s">
        <v>161</v>
      </c>
      <c r="E316" s="14">
        <v>47457.48</v>
      </c>
      <c r="F316" s="15">
        <f>Tabla13[[#This Row],[SUPERFICIE (m2)]]/10000</f>
        <v>4.7457480000000007</v>
      </c>
      <c r="G316" s="15"/>
    </row>
    <row r="317" spans="1:7" x14ac:dyDescent="0.3">
      <c r="A317" s="31">
        <v>13</v>
      </c>
      <c r="B317" s="12" t="s">
        <v>10</v>
      </c>
      <c r="C317" s="12" t="s">
        <v>156</v>
      </c>
      <c r="D317" s="12" t="s">
        <v>263</v>
      </c>
      <c r="E317" s="14">
        <v>76819.87</v>
      </c>
      <c r="F317" s="15">
        <f>Tabla13[[#This Row],[SUPERFICIE (m2)]]/10000</f>
        <v>7.6819869999999995</v>
      </c>
      <c r="G317" s="15"/>
    </row>
    <row r="318" spans="1:7" x14ac:dyDescent="0.3">
      <c r="A318" s="31">
        <v>13</v>
      </c>
      <c r="B318" s="12" t="s">
        <v>10</v>
      </c>
      <c r="C318" s="12" t="s">
        <v>158</v>
      </c>
      <c r="D318" s="12" t="s">
        <v>306</v>
      </c>
      <c r="E318" s="14">
        <v>88213.17</v>
      </c>
      <c r="F318" s="15">
        <f>Tabla13[[#This Row],[SUPERFICIE (m2)]]/10000</f>
        <v>8.8213170000000005</v>
      </c>
      <c r="G318" s="15"/>
    </row>
    <row r="319" spans="1:7" x14ac:dyDescent="0.3">
      <c r="A319" s="31">
        <v>13</v>
      </c>
      <c r="B319" s="12" t="s">
        <v>10</v>
      </c>
      <c r="C319" s="12" t="s">
        <v>158</v>
      </c>
      <c r="D319" s="12" t="s">
        <v>695</v>
      </c>
      <c r="E319" s="14">
        <v>93143.12</v>
      </c>
      <c r="F319" s="15">
        <f>Tabla13[[#This Row],[SUPERFICIE (m2)]]/10000</f>
        <v>9.3143119999999993</v>
      </c>
      <c r="G319" s="15"/>
    </row>
    <row r="320" spans="1:7" x14ac:dyDescent="0.3">
      <c r="A320" s="31">
        <v>13</v>
      </c>
      <c r="B320" s="12" t="s">
        <v>10</v>
      </c>
      <c r="C320" s="12" t="s">
        <v>260</v>
      </c>
      <c r="D320" s="12" t="s">
        <v>410</v>
      </c>
      <c r="E320" s="14">
        <v>95218.38</v>
      </c>
      <c r="F320" s="15">
        <f>Tabla13[[#This Row],[SUPERFICIE (m2)]]/10000</f>
        <v>9.5218380000000007</v>
      </c>
      <c r="G320" s="15"/>
    </row>
    <row r="321" spans="1:7" x14ac:dyDescent="0.3">
      <c r="A321" s="31">
        <v>13</v>
      </c>
      <c r="B321" s="12" t="s">
        <v>10</v>
      </c>
      <c r="C321" s="12" t="s">
        <v>158</v>
      </c>
      <c r="D321" s="12" t="s">
        <v>159</v>
      </c>
      <c r="E321" s="14">
        <v>117678.26</v>
      </c>
      <c r="F321" s="15">
        <f>Tabla13[[#This Row],[SUPERFICIE (m2)]]/10000</f>
        <v>11.767825999999999</v>
      </c>
      <c r="G321" s="15"/>
    </row>
    <row r="322" spans="1:7" x14ac:dyDescent="0.3">
      <c r="A322" s="31">
        <v>13</v>
      </c>
      <c r="B322" s="12" t="s">
        <v>10</v>
      </c>
      <c r="C322" s="12" t="s">
        <v>262</v>
      </c>
      <c r="D322" s="12" t="s">
        <v>264</v>
      </c>
      <c r="E322" s="14">
        <v>161237.62</v>
      </c>
      <c r="F322" s="15">
        <f>Tabla13[[#This Row],[SUPERFICIE (m2)]]/10000</f>
        <v>16.123761999999999</v>
      </c>
      <c r="G322" s="15"/>
    </row>
    <row r="323" spans="1:7" x14ac:dyDescent="0.3">
      <c r="A323" s="31">
        <v>13</v>
      </c>
      <c r="B323" s="12" t="s">
        <v>10</v>
      </c>
      <c r="C323" s="12" t="s">
        <v>155</v>
      </c>
      <c r="D323" s="12" t="s">
        <v>40</v>
      </c>
      <c r="E323" s="14">
        <v>395508.2</v>
      </c>
      <c r="F323" s="15">
        <f>Tabla13[[#This Row],[SUPERFICIE (m2)]]/10000</f>
        <v>39.550820000000002</v>
      </c>
      <c r="G323" s="15"/>
    </row>
    <row r="324" spans="1:7" x14ac:dyDescent="0.3">
      <c r="A324" s="31">
        <v>13</v>
      </c>
      <c r="B324" s="12" t="s">
        <v>10</v>
      </c>
      <c r="C324" s="12" t="s">
        <v>158</v>
      </c>
      <c r="D324" s="12" t="s">
        <v>261</v>
      </c>
      <c r="E324" s="14">
        <v>539813.05000000005</v>
      </c>
      <c r="F324" s="15">
        <f>Tabla13[[#This Row],[SUPERFICIE (m2)]]/10000</f>
        <v>53.981305000000006</v>
      </c>
      <c r="G324" s="15"/>
    </row>
    <row r="325" spans="1:7" x14ac:dyDescent="0.3">
      <c r="A325" s="31">
        <v>14</v>
      </c>
      <c r="B325" s="12" t="s">
        <v>9</v>
      </c>
      <c r="C325" s="12" t="s">
        <v>169</v>
      </c>
      <c r="D325" s="12" t="s">
        <v>696</v>
      </c>
      <c r="E325" s="14">
        <v>9827.42</v>
      </c>
      <c r="F325" s="15">
        <f>Tabla13[[#This Row],[SUPERFICIE (m2)]]/10000</f>
        <v>0.982742</v>
      </c>
      <c r="G325" s="15"/>
    </row>
    <row r="326" spans="1:7" x14ac:dyDescent="0.3">
      <c r="A326" s="31">
        <v>14</v>
      </c>
      <c r="B326" s="12" t="s">
        <v>9</v>
      </c>
      <c r="C326" s="12" t="s">
        <v>428</v>
      </c>
      <c r="D326" s="12" t="s">
        <v>697</v>
      </c>
      <c r="E326" s="14">
        <v>10500.15</v>
      </c>
      <c r="F326" s="15">
        <f>Tabla13[[#This Row],[SUPERFICIE (m2)]]/10000</f>
        <v>1.0500149999999999</v>
      </c>
      <c r="G326" s="15"/>
    </row>
    <row r="327" spans="1:7" x14ac:dyDescent="0.3">
      <c r="A327" s="31">
        <v>14</v>
      </c>
      <c r="B327" s="12" t="s">
        <v>9</v>
      </c>
      <c r="C327" s="12" t="s">
        <v>429</v>
      </c>
      <c r="D327" s="12" t="s">
        <v>435</v>
      </c>
      <c r="E327" s="14">
        <v>10548.19</v>
      </c>
      <c r="F327" s="15">
        <f>Tabla13[[#This Row],[SUPERFICIE (m2)]]/10000</f>
        <v>1.054819</v>
      </c>
      <c r="G327" s="15"/>
    </row>
    <row r="328" spans="1:7" x14ac:dyDescent="0.3">
      <c r="A328" s="31">
        <v>14</v>
      </c>
      <c r="B328" s="12" t="s">
        <v>9</v>
      </c>
      <c r="C328" s="12" t="s">
        <v>429</v>
      </c>
      <c r="D328" s="12" t="s">
        <v>698</v>
      </c>
      <c r="E328" s="14">
        <v>10774.87</v>
      </c>
      <c r="F328" s="15">
        <f>Tabla13[[#This Row],[SUPERFICIE (m2)]]/10000</f>
        <v>1.0774870000000001</v>
      </c>
      <c r="G328" s="15"/>
    </row>
    <row r="329" spans="1:7" x14ac:dyDescent="0.3">
      <c r="A329" s="31">
        <v>14</v>
      </c>
      <c r="B329" s="12" t="s">
        <v>9</v>
      </c>
      <c r="C329" s="12" t="s">
        <v>429</v>
      </c>
      <c r="D329" s="12" t="s">
        <v>699</v>
      </c>
      <c r="E329" s="14">
        <v>11587.04</v>
      </c>
      <c r="F329" s="15">
        <f>Tabla13[[#This Row],[SUPERFICIE (m2)]]/10000</f>
        <v>1.1587040000000002</v>
      </c>
      <c r="G329" s="15"/>
    </row>
    <row r="330" spans="1:7" x14ac:dyDescent="0.3">
      <c r="A330" s="31">
        <v>14</v>
      </c>
      <c r="B330" s="12" t="s">
        <v>9</v>
      </c>
      <c r="C330" s="12" t="s">
        <v>428</v>
      </c>
      <c r="D330" s="12" t="s">
        <v>700</v>
      </c>
      <c r="E330" s="14">
        <v>13247.94</v>
      </c>
      <c r="F330" s="15">
        <f>Tabla13[[#This Row],[SUPERFICIE (m2)]]/10000</f>
        <v>1.324794</v>
      </c>
      <c r="G330" s="15"/>
    </row>
    <row r="331" spans="1:7" x14ac:dyDescent="0.3">
      <c r="A331" s="31">
        <v>14</v>
      </c>
      <c r="B331" s="12" t="s">
        <v>9</v>
      </c>
      <c r="C331" s="12" t="s">
        <v>169</v>
      </c>
      <c r="D331" s="12" t="s">
        <v>434</v>
      </c>
      <c r="E331" s="14">
        <v>13406.88</v>
      </c>
      <c r="F331" s="15">
        <f>Tabla13[[#This Row],[SUPERFICIE (m2)]]/10000</f>
        <v>1.3406879999999999</v>
      </c>
      <c r="G331" s="15"/>
    </row>
    <row r="332" spans="1:7" x14ac:dyDescent="0.3">
      <c r="A332" s="31">
        <v>14</v>
      </c>
      <c r="B332" s="12" t="s">
        <v>9</v>
      </c>
      <c r="C332" s="12" t="s">
        <v>169</v>
      </c>
      <c r="D332" s="12" t="s">
        <v>701</v>
      </c>
      <c r="E332" s="14">
        <v>13560.26</v>
      </c>
      <c r="F332" s="15">
        <f>Tabla13[[#This Row],[SUPERFICIE (m2)]]/10000</f>
        <v>1.356026</v>
      </c>
      <c r="G332" s="15"/>
    </row>
    <row r="333" spans="1:7" x14ac:dyDescent="0.3">
      <c r="A333" s="31">
        <v>14</v>
      </c>
      <c r="B333" s="12" t="s">
        <v>9</v>
      </c>
      <c r="C333" s="12" t="s">
        <v>428</v>
      </c>
      <c r="D333" s="12" t="s">
        <v>433</v>
      </c>
      <c r="E333" s="14">
        <v>14133.47</v>
      </c>
      <c r="F333" s="15">
        <f>Tabla13[[#This Row],[SUPERFICIE (m2)]]/10000</f>
        <v>1.4133469999999999</v>
      </c>
      <c r="G333" s="15"/>
    </row>
    <row r="334" spans="1:7" x14ac:dyDescent="0.3">
      <c r="A334" s="31">
        <v>14</v>
      </c>
      <c r="B334" s="12" t="s">
        <v>9</v>
      </c>
      <c r="C334" s="12" t="s">
        <v>429</v>
      </c>
      <c r="D334" s="12" t="s">
        <v>432</v>
      </c>
      <c r="E334" s="14">
        <v>14639.2</v>
      </c>
      <c r="F334" s="15">
        <f>Tabla13[[#This Row],[SUPERFICIE (m2)]]/10000</f>
        <v>1.4639200000000001</v>
      </c>
      <c r="G334" s="15"/>
    </row>
    <row r="335" spans="1:7" x14ac:dyDescent="0.3">
      <c r="A335" s="31">
        <v>14</v>
      </c>
      <c r="B335" s="12" t="s">
        <v>9</v>
      </c>
      <c r="C335" s="12" t="s">
        <v>429</v>
      </c>
      <c r="D335" s="12" t="s">
        <v>431</v>
      </c>
      <c r="E335" s="14">
        <v>15485.11</v>
      </c>
      <c r="F335" s="15">
        <f>Tabla13[[#This Row],[SUPERFICIE (m2)]]/10000</f>
        <v>1.548511</v>
      </c>
      <c r="G335" s="15"/>
    </row>
    <row r="336" spans="1:7" x14ac:dyDescent="0.3">
      <c r="A336" s="31">
        <v>14</v>
      </c>
      <c r="B336" s="12" t="s">
        <v>9</v>
      </c>
      <c r="C336" s="12" t="s">
        <v>163</v>
      </c>
      <c r="D336" s="12" t="s">
        <v>702</v>
      </c>
      <c r="E336" s="14">
        <v>15539.39</v>
      </c>
      <c r="F336" s="15">
        <f>Tabla13[[#This Row],[SUPERFICIE (m2)]]/10000</f>
        <v>1.553939</v>
      </c>
      <c r="G336" s="15"/>
    </row>
    <row r="337" spans="1:7" x14ac:dyDescent="0.3">
      <c r="A337" s="31">
        <v>14</v>
      </c>
      <c r="B337" s="12" t="s">
        <v>9</v>
      </c>
      <c r="C337" s="12" t="s">
        <v>167</v>
      </c>
      <c r="D337" s="12" t="s">
        <v>703</v>
      </c>
      <c r="E337" s="14">
        <v>15721.74</v>
      </c>
      <c r="F337" s="15">
        <f>Tabla13[[#This Row],[SUPERFICIE (m2)]]/10000</f>
        <v>1.572174</v>
      </c>
      <c r="G337" s="15"/>
    </row>
    <row r="338" spans="1:7" x14ac:dyDescent="0.3">
      <c r="A338" s="31">
        <v>14</v>
      </c>
      <c r="B338" s="12" t="s">
        <v>9</v>
      </c>
      <c r="C338" s="12" t="s">
        <v>118</v>
      </c>
      <c r="D338" s="12" t="s">
        <v>704</v>
      </c>
      <c r="E338" s="14">
        <v>16981.28</v>
      </c>
      <c r="F338" s="15">
        <f>Tabla13[[#This Row],[SUPERFICIE (m2)]]/10000</f>
        <v>1.6981279999999999</v>
      </c>
      <c r="G338" s="15"/>
    </row>
    <row r="339" spans="1:7" x14ac:dyDescent="0.3">
      <c r="A339" s="33">
        <v>14</v>
      </c>
      <c r="B339" s="29" t="s">
        <v>9</v>
      </c>
      <c r="C339" s="29" t="s">
        <v>169</v>
      </c>
      <c r="D339" s="12" t="s">
        <v>533</v>
      </c>
      <c r="E339" s="14">
        <v>18815.55</v>
      </c>
      <c r="F339" s="15">
        <f>Tabla13[[#This Row],[SUPERFICIE (m2)]]/10000</f>
        <v>1.8815549999999999</v>
      </c>
      <c r="G339" s="15"/>
    </row>
    <row r="340" spans="1:7" x14ac:dyDescent="0.3">
      <c r="A340" s="31">
        <v>14</v>
      </c>
      <c r="B340" s="12" t="s">
        <v>9</v>
      </c>
      <c r="C340" s="12" t="s">
        <v>429</v>
      </c>
      <c r="D340" s="12" t="s">
        <v>430</v>
      </c>
      <c r="E340" s="14">
        <v>19152.830000000002</v>
      </c>
      <c r="F340" s="15">
        <f>Tabla13[[#This Row],[SUPERFICIE (m2)]]/10000</f>
        <v>1.9152830000000001</v>
      </c>
      <c r="G340" s="15"/>
    </row>
    <row r="341" spans="1:7" x14ac:dyDescent="0.3">
      <c r="A341" s="34">
        <v>14</v>
      </c>
      <c r="B341" s="22" t="s">
        <v>9</v>
      </c>
      <c r="C341" s="22" t="s">
        <v>163</v>
      </c>
      <c r="D341" s="12" t="s">
        <v>162</v>
      </c>
      <c r="E341" s="14">
        <v>21366.080000000002</v>
      </c>
      <c r="F341" s="15">
        <f>Tabla13[[#This Row],[SUPERFICIE (m2)]]/10000</f>
        <v>2.1366080000000003</v>
      </c>
      <c r="G341" s="15"/>
    </row>
    <row r="342" spans="1:7" x14ac:dyDescent="0.3">
      <c r="A342" s="31">
        <v>14</v>
      </c>
      <c r="B342" s="12" t="s">
        <v>9</v>
      </c>
      <c r="C342" s="12" t="s">
        <v>118</v>
      </c>
      <c r="D342" s="12" t="s">
        <v>705</v>
      </c>
      <c r="E342" s="14">
        <v>22223.88</v>
      </c>
      <c r="F342" s="15">
        <f>Tabla13[[#This Row],[SUPERFICIE (m2)]]/10000</f>
        <v>2.222388</v>
      </c>
      <c r="G342" s="15"/>
    </row>
    <row r="343" spans="1:7" x14ac:dyDescent="0.3">
      <c r="A343" s="31">
        <v>14</v>
      </c>
      <c r="B343" s="12" t="s">
        <v>9</v>
      </c>
      <c r="C343" s="12" t="s">
        <v>429</v>
      </c>
      <c r="D343" s="12" t="s">
        <v>706</v>
      </c>
      <c r="E343" s="14">
        <v>22549.24</v>
      </c>
      <c r="F343" s="15">
        <f>Tabla13[[#This Row],[SUPERFICIE (m2)]]/10000</f>
        <v>2.2549240000000004</v>
      </c>
      <c r="G343" s="15"/>
    </row>
    <row r="344" spans="1:7" x14ac:dyDescent="0.3">
      <c r="A344" s="31">
        <v>14</v>
      </c>
      <c r="B344" s="12" t="s">
        <v>9</v>
      </c>
      <c r="C344" s="12" t="s">
        <v>118</v>
      </c>
      <c r="D344" s="12" t="s">
        <v>164</v>
      </c>
      <c r="E344" s="14">
        <v>23642.34</v>
      </c>
      <c r="F344" s="15">
        <f>Tabla13[[#This Row],[SUPERFICIE (m2)]]/10000</f>
        <v>2.3642340000000002</v>
      </c>
      <c r="G344" s="15"/>
    </row>
    <row r="345" spans="1:7" x14ac:dyDescent="0.3">
      <c r="A345" s="31">
        <v>14</v>
      </c>
      <c r="B345" s="12" t="s">
        <v>9</v>
      </c>
      <c r="C345" s="12" t="s">
        <v>163</v>
      </c>
      <c r="D345" s="12" t="s">
        <v>707</v>
      </c>
      <c r="E345" s="14">
        <v>24249.26</v>
      </c>
      <c r="F345" s="15">
        <f>Tabla13[[#This Row],[SUPERFICIE (m2)]]/10000</f>
        <v>2.4249259999999997</v>
      </c>
      <c r="G345" s="15"/>
    </row>
    <row r="346" spans="1:7" x14ac:dyDescent="0.3">
      <c r="A346" s="31">
        <v>14</v>
      </c>
      <c r="B346" s="12" t="s">
        <v>9</v>
      </c>
      <c r="C346" s="12" t="s">
        <v>429</v>
      </c>
      <c r="D346" s="12" t="s">
        <v>708</v>
      </c>
      <c r="E346" s="14">
        <v>24745.17</v>
      </c>
      <c r="F346" s="15">
        <f>Tabla13[[#This Row],[SUPERFICIE (m2)]]/10000</f>
        <v>2.4745169999999996</v>
      </c>
      <c r="G346" s="15"/>
    </row>
    <row r="347" spans="1:7" x14ac:dyDescent="0.3">
      <c r="A347" s="31">
        <v>14</v>
      </c>
      <c r="B347" s="12" t="s">
        <v>9</v>
      </c>
      <c r="C347" s="12" t="s">
        <v>167</v>
      </c>
      <c r="D347" s="12" t="s">
        <v>166</v>
      </c>
      <c r="E347" s="14">
        <v>28362.7</v>
      </c>
      <c r="F347" s="15">
        <f>Tabla13[[#This Row],[SUPERFICIE (m2)]]/10000</f>
        <v>2.8362700000000003</v>
      </c>
      <c r="G347" s="15"/>
    </row>
    <row r="348" spans="1:7" x14ac:dyDescent="0.3">
      <c r="A348" s="31">
        <v>14</v>
      </c>
      <c r="B348" s="12" t="s">
        <v>9</v>
      </c>
      <c r="C348" s="12" t="s">
        <v>169</v>
      </c>
      <c r="D348" s="12" t="s">
        <v>168</v>
      </c>
      <c r="E348" s="14">
        <v>28383.7</v>
      </c>
      <c r="F348" s="15">
        <f>Tabla13[[#This Row],[SUPERFICIE (m2)]]/10000</f>
        <v>2.8383700000000003</v>
      </c>
      <c r="G348" s="15"/>
    </row>
    <row r="349" spans="1:7" x14ac:dyDescent="0.3">
      <c r="A349" s="31">
        <v>14</v>
      </c>
      <c r="B349" s="12" t="s">
        <v>9</v>
      </c>
      <c r="C349" s="12" t="s">
        <v>169</v>
      </c>
      <c r="D349" s="12" t="s">
        <v>257</v>
      </c>
      <c r="E349" s="14">
        <v>28827.52</v>
      </c>
      <c r="F349" s="15">
        <f>Tabla13[[#This Row],[SUPERFICIE (m2)]]/10000</f>
        <v>2.882752</v>
      </c>
      <c r="G349" s="15"/>
    </row>
    <row r="350" spans="1:7" x14ac:dyDescent="0.3">
      <c r="A350" s="31">
        <v>14</v>
      </c>
      <c r="B350" s="12" t="s">
        <v>9</v>
      </c>
      <c r="C350" s="12" t="s">
        <v>428</v>
      </c>
      <c r="D350" s="27" t="s">
        <v>709</v>
      </c>
      <c r="E350" s="14">
        <v>29088.28</v>
      </c>
      <c r="F350" s="15">
        <f>Tabla13[[#This Row],[SUPERFICIE (m2)]]/10000</f>
        <v>2.9088279999999997</v>
      </c>
      <c r="G350" s="15"/>
    </row>
    <row r="351" spans="1:7" x14ac:dyDescent="0.3">
      <c r="A351" s="31">
        <v>14</v>
      </c>
      <c r="B351" s="12" t="s">
        <v>9</v>
      </c>
      <c r="C351" s="12" t="s">
        <v>163</v>
      </c>
      <c r="D351" s="12" t="s">
        <v>427</v>
      </c>
      <c r="E351" s="14">
        <v>29693.68</v>
      </c>
      <c r="F351" s="15">
        <f>Tabla13[[#This Row],[SUPERFICIE (m2)]]/10000</f>
        <v>2.9693680000000002</v>
      </c>
      <c r="G351" s="15"/>
    </row>
    <row r="352" spans="1:7" x14ac:dyDescent="0.3">
      <c r="A352" s="31">
        <v>14</v>
      </c>
      <c r="B352" s="12" t="s">
        <v>9</v>
      </c>
      <c r="C352" s="12" t="s">
        <v>118</v>
      </c>
      <c r="D352" s="12" t="s">
        <v>39</v>
      </c>
      <c r="E352" s="14">
        <v>30568.2</v>
      </c>
      <c r="F352" s="15">
        <f>Tabla13[[#This Row],[SUPERFICIE (m2)]]/10000</f>
        <v>3.0568200000000001</v>
      </c>
      <c r="G352" s="15"/>
    </row>
    <row r="353" spans="1:7" x14ac:dyDescent="0.3">
      <c r="A353" s="31">
        <v>14</v>
      </c>
      <c r="B353" s="12" t="s">
        <v>9</v>
      </c>
      <c r="C353" s="12" t="s">
        <v>163</v>
      </c>
      <c r="D353" s="12" t="s">
        <v>710</v>
      </c>
      <c r="E353" s="14">
        <v>30970.43</v>
      </c>
      <c r="F353" s="15">
        <f>Tabla13[[#This Row],[SUPERFICIE (m2)]]/10000</f>
        <v>3.0970430000000002</v>
      </c>
      <c r="G353" s="15"/>
    </row>
    <row r="354" spans="1:7" x14ac:dyDescent="0.3">
      <c r="A354" s="31">
        <v>14</v>
      </c>
      <c r="B354" s="12" t="s">
        <v>9</v>
      </c>
      <c r="C354" s="12" t="s">
        <v>118</v>
      </c>
      <c r="D354" s="12" t="s">
        <v>165</v>
      </c>
      <c r="E354" s="14">
        <v>33136.79</v>
      </c>
      <c r="F354" s="15">
        <f>Tabla13[[#This Row],[SUPERFICIE (m2)]]/10000</f>
        <v>3.313679</v>
      </c>
      <c r="G354" s="15"/>
    </row>
    <row r="355" spans="1:7" x14ac:dyDescent="0.3">
      <c r="A355" s="31">
        <v>14</v>
      </c>
      <c r="B355" s="12" t="s">
        <v>9</v>
      </c>
      <c r="C355" s="12" t="s">
        <v>118</v>
      </c>
      <c r="D355" s="12" t="s">
        <v>38</v>
      </c>
      <c r="E355" s="14">
        <v>33639.17</v>
      </c>
      <c r="F355" s="15">
        <f>Tabla13[[#This Row],[SUPERFICIE (m2)]]/10000</f>
        <v>3.3639169999999998</v>
      </c>
      <c r="G355" s="15"/>
    </row>
    <row r="356" spans="1:7" x14ac:dyDescent="0.3">
      <c r="A356" s="31">
        <v>14</v>
      </c>
      <c r="B356" s="12" t="s">
        <v>9</v>
      </c>
      <c r="C356" s="12" t="s">
        <v>163</v>
      </c>
      <c r="D356" s="12" t="s">
        <v>268</v>
      </c>
      <c r="E356" s="14">
        <v>38152.71</v>
      </c>
      <c r="F356" s="15">
        <f>Tabla13[[#This Row],[SUPERFICIE (m2)]]/10000</f>
        <v>3.8152710000000001</v>
      </c>
      <c r="G356" s="15"/>
    </row>
    <row r="357" spans="1:7" x14ac:dyDescent="0.3">
      <c r="A357" s="31">
        <v>14</v>
      </c>
      <c r="B357" s="12" t="s">
        <v>9</v>
      </c>
      <c r="C357" s="12" t="s">
        <v>163</v>
      </c>
      <c r="D357" s="12" t="s">
        <v>267</v>
      </c>
      <c r="E357" s="14">
        <v>41052.99</v>
      </c>
      <c r="F357" s="15">
        <f>Tabla13[[#This Row],[SUPERFICIE (m2)]]/10000</f>
        <v>4.1052989999999996</v>
      </c>
      <c r="G357" s="15"/>
    </row>
    <row r="358" spans="1:7" x14ac:dyDescent="0.3">
      <c r="A358" s="31">
        <v>14</v>
      </c>
      <c r="B358" s="12" t="s">
        <v>9</v>
      </c>
      <c r="C358" s="12" t="s">
        <v>167</v>
      </c>
      <c r="D358" s="12" t="s">
        <v>266</v>
      </c>
      <c r="E358" s="14">
        <v>45390.12</v>
      </c>
      <c r="F358" s="15">
        <f>Tabla13[[#This Row],[SUPERFICIE (m2)]]/10000</f>
        <v>4.5390120000000005</v>
      </c>
      <c r="G358" s="15"/>
    </row>
    <row r="359" spans="1:7" x14ac:dyDescent="0.3">
      <c r="A359" s="31">
        <v>14</v>
      </c>
      <c r="B359" s="12" t="s">
        <v>9</v>
      </c>
      <c r="C359" s="12" t="s">
        <v>118</v>
      </c>
      <c r="D359" s="12" t="s">
        <v>170</v>
      </c>
      <c r="E359" s="14">
        <v>49153.51</v>
      </c>
      <c r="F359" s="15">
        <f>Tabla13[[#This Row],[SUPERFICIE (m2)]]/10000</f>
        <v>4.9153510000000002</v>
      </c>
      <c r="G359" s="15"/>
    </row>
    <row r="360" spans="1:7" x14ac:dyDescent="0.3">
      <c r="A360" s="31">
        <v>14</v>
      </c>
      <c r="B360" s="12" t="s">
        <v>9</v>
      </c>
      <c r="C360" s="12" t="s">
        <v>163</v>
      </c>
      <c r="D360" s="12" t="s">
        <v>269</v>
      </c>
      <c r="E360" s="14">
        <v>51310.5</v>
      </c>
      <c r="F360" s="15">
        <f>Tabla13[[#This Row],[SUPERFICIE (m2)]]/10000</f>
        <v>5.1310500000000001</v>
      </c>
      <c r="G360" s="15"/>
    </row>
    <row r="361" spans="1:7" x14ac:dyDescent="0.3">
      <c r="A361" s="31">
        <v>14</v>
      </c>
      <c r="B361" s="12" t="s">
        <v>9</v>
      </c>
      <c r="C361" s="12" t="s">
        <v>169</v>
      </c>
      <c r="D361" s="12" t="s">
        <v>265</v>
      </c>
      <c r="E361" s="14">
        <v>85974.48</v>
      </c>
      <c r="F361" s="15">
        <f>Tabla13[[#This Row],[SUPERFICIE (m2)]]/10000</f>
        <v>8.597448</v>
      </c>
      <c r="G361" s="15"/>
    </row>
    <row r="362" spans="1:7" x14ac:dyDescent="0.3">
      <c r="A362" s="35">
        <v>15</v>
      </c>
      <c r="B362" t="s">
        <v>5</v>
      </c>
      <c r="C362" t="s">
        <v>128</v>
      </c>
      <c r="D362" s="12" t="s">
        <v>711</v>
      </c>
      <c r="E362" s="14">
        <v>9796.4</v>
      </c>
      <c r="F362" s="15">
        <f>Tabla13[[#This Row],[SUPERFICIE (m2)]]/10000</f>
        <v>0.97963999999999996</v>
      </c>
      <c r="G362" s="15"/>
    </row>
    <row r="363" spans="1:7" x14ac:dyDescent="0.3">
      <c r="A363" s="31">
        <v>15</v>
      </c>
      <c r="B363" s="12" t="s">
        <v>5</v>
      </c>
      <c r="C363" s="12" t="s">
        <v>128</v>
      </c>
      <c r="D363" s="12" t="s">
        <v>712</v>
      </c>
      <c r="E363" s="14">
        <v>9755.7199999999993</v>
      </c>
      <c r="F363" s="15">
        <f>Tabla13[[#This Row],[SUPERFICIE (m2)]]/10000</f>
        <v>0.97557199999999988</v>
      </c>
      <c r="G363" s="15"/>
    </row>
    <row r="364" spans="1:7" x14ac:dyDescent="0.3">
      <c r="A364" s="31">
        <v>15</v>
      </c>
      <c r="B364" s="12" t="s">
        <v>5</v>
      </c>
      <c r="C364" s="12" t="s">
        <v>451</v>
      </c>
      <c r="D364" s="27" t="s">
        <v>713</v>
      </c>
      <c r="E364" s="14">
        <v>9998.43</v>
      </c>
      <c r="F364" s="15">
        <f>Tabla13[[#This Row],[SUPERFICIE (m2)]]/10000</f>
        <v>0.99984300000000004</v>
      </c>
      <c r="G364" s="15"/>
    </row>
    <row r="365" spans="1:7" x14ac:dyDescent="0.3">
      <c r="A365" s="33">
        <v>15</v>
      </c>
      <c r="B365" s="29" t="s">
        <v>5</v>
      </c>
      <c r="C365" s="29" t="s">
        <v>451</v>
      </c>
      <c r="D365" s="12" t="s">
        <v>714</v>
      </c>
      <c r="E365" s="14">
        <v>10468.9</v>
      </c>
      <c r="F365" s="15">
        <f>Tabla13[[#This Row],[SUPERFICIE (m2)]]/10000</f>
        <v>1.0468899999999999</v>
      </c>
      <c r="G365" s="15"/>
    </row>
    <row r="366" spans="1:7" x14ac:dyDescent="0.3">
      <c r="A366" s="31">
        <v>15</v>
      </c>
      <c r="B366" s="12" t="s">
        <v>5</v>
      </c>
      <c r="C366" s="12" t="s">
        <v>116</v>
      </c>
      <c r="D366" s="12" t="s">
        <v>450</v>
      </c>
      <c r="E366" s="14">
        <v>10530.76</v>
      </c>
      <c r="F366" s="15">
        <f>Tabla13[[#This Row],[SUPERFICIE (m2)]]/10000</f>
        <v>1.0530760000000001</v>
      </c>
      <c r="G366" s="15"/>
    </row>
    <row r="367" spans="1:7" x14ac:dyDescent="0.3">
      <c r="A367" s="36">
        <v>15</v>
      </c>
      <c r="B367" s="24" t="s">
        <v>5</v>
      </c>
      <c r="C367" s="24" t="s">
        <v>128</v>
      </c>
      <c r="D367" s="12" t="s">
        <v>534</v>
      </c>
      <c r="E367" s="14">
        <v>10662.91</v>
      </c>
      <c r="F367" s="15">
        <f>Tabla13[[#This Row],[SUPERFICIE (m2)]]/10000</f>
        <v>1.0662909999999999</v>
      </c>
      <c r="G367" s="15"/>
    </row>
    <row r="368" spans="1:7" x14ac:dyDescent="0.3">
      <c r="A368" s="31">
        <v>15</v>
      </c>
      <c r="B368" s="12" t="s">
        <v>5</v>
      </c>
      <c r="C368" s="12" t="s">
        <v>132</v>
      </c>
      <c r="D368" s="12" t="s">
        <v>449</v>
      </c>
      <c r="E368" s="14">
        <v>11051.75</v>
      </c>
      <c r="F368" s="15">
        <f>Tabla13[[#This Row],[SUPERFICIE (m2)]]/10000</f>
        <v>1.105175</v>
      </c>
      <c r="G368" s="15"/>
    </row>
    <row r="369" spans="1:7" x14ac:dyDescent="0.3">
      <c r="A369" s="31">
        <v>15</v>
      </c>
      <c r="B369" s="12" t="s">
        <v>5</v>
      </c>
      <c r="C369" s="12" t="s">
        <v>116</v>
      </c>
      <c r="D369" s="27" t="s">
        <v>715</v>
      </c>
      <c r="E369" s="14">
        <v>11400.65</v>
      </c>
      <c r="F369" s="15">
        <f>Tabla13[[#This Row],[SUPERFICIE (m2)]]/10000</f>
        <v>1.1400649999999999</v>
      </c>
      <c r="G369" s="15"/>
    </row>
    <row r="370" spans="1:7" ht="28.8" x14ac:dyDescent="0.3">
      <c r="A370" s="31">
        <v>15</v>
      </c>
      <c r="B370" s="12" t="s">
        <v>5</v>
      </c>
      <c r="C370" s="12" t="s">
        <v>128</v>
      </c>
      <c r="D370" s="27" t="s">
        <v>447</v>
      </c>
      <c r="E370" s="14">
        <v>11616.66</v>
      </c>
      <c r="F370" s="15">
        <f>Tabla13[[#This Row],[SUPERFICIE (m2)]]/10000</f>
        <v>1.1616660000000001</v>
      </c>
      <c r="G370" s="15"/>
    </row>
    <row r="371" spans="1:7" x14ac:dyDescent="0.3">
      <c r="A371" s="31">
        <v>15</v>
      </c>
      <c r="B371" s="12" t="s">
        <v>5</v>
      </c>
      <c r="C371" s="12" t="s">
        <v>114</v>
      </c>
      <c r="D371" s="27" t="s">
        <v>446</v>
      </c>
      <c r="E371" s="14">
        <v>12387.84</v>
      </c>
      <c r="F371" s="15">
        <f>Tabla13[[#This Row],[SUPERFICIE (m2)]]/10000</f>
        <v>1.2387840000000001</v>
      </c>
      <c r="G371" s="15"/>
    </row>
    <row r="372" spans="1:7" x14ac:dyDescent="0.3">
      <c r="A372" s="31">
        <v>15</v>
      </c>
      <c r="B372" s="12" t="s">
        <v>5</v>
      </c>
      <c r="C372" s="12" t="s">
        <v>128</v>
      </c>
      <c r="D372" s="27" t="s">
        <v>448</v>
      </c>
      <c r="E372" s="14">
        <v>12448.7</v>
      </c>
      <c r="F372" s="15">
        <f>Tabla13[[#This Row],[SUPERFICIE (m2)]]/10000</f>
        <v>1.2448700000000001</v>
      </c>
      <c r="G372" s="15"/>
    </row>
    <row r="373" spans="1:7" x14ac:dyDescent="0.3">
      <c r="A373" s="31">
        <v>15</v>
      </c>
      <c r="B373" s="12" t="s">
        <v>5</v>
      </c>
      <c r="C373" s="12" t="s">
        <v>132</v>
      </c>
      <c r="D373" s="27" t="s">
        <v>445</v>
      </c>
      <c r="E373" s="14">
        <v>13007.23</v>
      </c>
      <c r="F373" s="15">
        <f>Tabla13[[#This Row],[SUPERFICIE (m2)]]/10000</f>
        <v>1.3007229999999999</v>
      </c>
      <c r="G373" s="15"/>
    </row>
    <row r="374" spans="1:7" x14ac:dyDescent="0.3">
      <c r="A374" s="31">
        <v>15</v>
      </c>
      <c r="B374" s="12" t="s">
        <v>5</v>
      </c>
      <c r="C374" s="12" t="s">
        <v>128</v>
      </c>
      <c r="D374" s="27" t="s">
        <v>444</v>
      </c>
      <c r="E374" s="14">
        <v>13837.25</v>
      </c>
      <c r="F374" s="15">
        <f>Tabla13[[#This Row],[SUPERFICIE (m2)]]/10000</f>
        <v>1.3837250000000001</v>
      </c>
      <c r="G374" s="15"/>
    </row>
    <row r="375" spans="1:7" x14ac:dyDescent="0.3">
      <c r="A375" s="31">
        <v>15</v>
      </c>
      <c r="B375" s="12" t="s">
        <v>5</v>
      </c>
      <c r="C375" s="12" t="s">
        <v>128</v>
      </c>
      <c r="D375" s="30" t="s">
        <v>443</v>
      </c>
      <c r="E375" s="14">
        <v>14486.64</v>
      </c>
      <c r="F375" s="15">
        <f>Tabla13[[#This Row],[SUPERFICIE (m2)]]/10000</f>
        <v>1.448664</v>
      </c>
      <c r="G375" s="15"/>
    </row>
    <row r="376" spans="1:7" x14ac:dyDescent="0.3">
      <c r="A376" s="31">
        <v>15</v>
      </c>
      <c r="B376" s="12" t="s">
        <v>5</v>
      </c>
      <c r="C376" s="12" t="s">
        <v>134</v>
      </c>
      <c r="D376" s="27" t="s">
        <v>716</v>
      </c>
      <c r="E376" s="14">
        <v>14942.04</v>
      </c>
      <c r="F376" s="15">
        <f>Tabla13[[#This Row],[SUPERFICIE (m2)]]/10000</f>
        <v>1.4942040000000001</v>
      </c>
      <c r="G376" s="15"/>
    </row>
    <row r="377" spans="1:7" x14ac:dyDescent="0.3">
      <c r="A377" s="31">
        <v>15</v>
      </c>
      <c r="B377" s="12" t="s">
        <v>5</v>
      </c>
      <c r="C377" s="12" t="s">
        <v>128</v>
      </c>
      <c r="D377" s="27" t="s">
        <v>442</v>
      </c>
      <c r="E377" s="14">
        <v>16267.81</v>
      </c>
      <c r="F377" s="15">
        <f>Tabla13[[#This Row],[SUPERFICIE (m2)]]/10000</f>
        <v>1.626781</v>
      </c>
      <c r="G377" s="15"/>
    </row>
    <row r="378" spans="1:7" x14ac:dyDescent="0.3">
      <c r="A378" s="31">
        <v>15</v>
      </c>
      <c r="B378" s="12" t="s">
        <v>5</v>
      </c>
      <c r="C378" s="12" t="s">
        <v>128</v>
      </c>
      <c r="D378" s="27" t="s">
        <v>717</v>
      </c>
      <c r="E378" s="14">
        <v>16567.29</v>
      </c>
      <c r="F378" s="15">
        <f>Tabla13[[#This Row],[SUPERFICIE (m2)]]/10000</f>
        <v>1.6567290000000001</v>
      </c>
      <c r="G378" s="15"/>
    </row>
    <row r="379" spans="1:7" x14ac:dyDescent="0.3">
      <c r="A379" s="31">
        <v>15</v>
      </c>
      <c r="B379" s="12" t="s">
        <v>5</v>
      </c>
      <c r="C379" s="12" t="s">
        <v>441</v>
      </c>
      <c r="D379" s="27" t="s">
        <v>718</v>
      </c>
      <c r="E379" s="14">
        <v>17858.060000000001</v>
      </c>
      <c r="F379" s="15">
        <f>Tabla13[[#This Row],[SUPERFICIE (m2)]]/10000</f>
        <v>1.7858060000000002</v>
      </c>
      <c r="G379" s="15"/>
    </row>
    <row r="380" spans="1:7" x14ac:dyDescent="0.3">
      <c r="A380" s="31">
        <v>15</v>
      </c>
      <c r="B380" s="12" t="s">
        <v>5</v>
      </c>
      <c r="C380" s="12" t="s">
        <v>116</v>
      </c>
      <c r="D380" s="27" t="s">
        <v>439</v>
      </c>
      <c r="E380" s="14">
        <v>18312.57</v>
      </c>
      <c r="F380" s="15">
        <f>Tabla13[[#This Row],[SUPERFICIE (m2)]]/10000</f>
        <v>1.8312569999999999</v>
      </c>
      <c r="G380" s="15"/>
    </row>
    <row r="381" spans="1:7" x14ac:dyDescent="0.3">
      <c r="A381" s="31">
        <v>15</v>
      </c>
      <c r="B381" s="12" t="s">
        <v>5</v>
      </c>
      <c r="C381" s="12" t="s">
        <v>132</v>
      </c>
      <c r="D381" s="27" t="s">
        <v>440</v>
      </c>
      <c r="E381" s="14">
        <v>18780.36</v>
      </c>
      <c r="F381" s="15">
        <f>Tabla13[[#This Row],[SUPERFICIE (m2)]]/10000</f>
        <v>1.878036</v>
      </c>
      <c r="G381" s="15"/>
    </row>
    <row r="382" spans="1:7" x14ac:dyDescent="0.3">
      <c r="A382" s="31">
        <v>15</v>
      </c>
      <c r="B382" s="12" t="s">
        <v>5</v>
      </c>
      <c r="C382" s="12" t="s">
        <v>128</v>
      </c>
      <c r="D382" s="27" t="s">
        <v>127</v>
      </c>
      <c r="E382" s="14">
        <v>21269.23</v>
      </c>
      <c r="F382" s="15">
        <f>Tabla13[[#This Row],[SUPERFICIE (m2)]]/10000</f>
        <v>2.1269230000000001</v>
      </c>
      <c r="G382" s="15"/>
    </row>
    <row r="383" spans="1:7" x14ac:dyDescent="0.3">
      <c r="A383" s="31">
        <v>15</v>
      </c>
      <c r="B383" s="12" t="s">
        <v>5</v>
      </c>
      <c r="C383" s="12" t="s">
        <v>116</v>
      </c>
      <c r="D383" s="27" t="s">
        <v>130</v>
      </c>
      <c r="E383" s="14">
        <v>21775.759999999998</v>
      </c>
      <c r="F383" s="15">
        <f>Tabla13[[#This Row],[SUPERFICIE (m2)]]/10000</f>
        <v>2.1775759999999997</v>
      </c>
      <c r="G383" s="15"/>
    </row>
    <row r="384" spans="1:7" x14ac:dyDescent="0.3">
      <c r="A384" s="31">
        <v>15</v>
      </c>
      <c r="B384" s="12" t="s">
        <v>5</v>
      </c>
      <c r="C384" s="12" t="s">
        <v>132</v>
      </c>
      <c r="D384" s="27" t="s">
        <v>139</v>
      </c>
      <c r="E384" s="14">
        <v>23456.89</v>
      </c>
      <c r="F384" s="15">
        <f>Tabla13[[#This Row],[SUPERFICIE (m2)]]/10000</f>
        <v>2.3456890000000001</v>
      </c>
      <c r="G384" s="15"/>
    </row>
    <row r="385" spans="1:7" x14ac:dyDescent="0.3">
      <c r="A385" s="31">
        <v>15</v>
      </c>
      <c r="B385" s="12" t="s">
        <v>5</v>
      </c>
      <c r="C385" s="12" t="s">
        <v>136</v>
      </c>
      <c r="D385" s="27" t="s">
        <v>135</v>
      </c>
      <c r="E385" s="14">
        <v>24732.3</v>
      </c>
      <c r="F385" s="15">
        <f>Tabla13[[#This Row],[SUPERFICIE (m2)]]/10000</f>
        <v>2.47323</v>
      </c>
      <c r="G385" s="15"/>
    </row>
    <row r="386" spans="1:7" x14ac:dyDescent="0.3">
      <c r="A386" s="31">
        <v>15</v>
      </c>
      <c r="B386" s="12" t="s">
        <v>5</v>
      </c>
      <c r="C386" s="12" t="s">
        <v>116</v>
      </c>
      <c r="D386" s="27" t="s">
        <v>115</v>
      </c>
      <c r="E386" s="14">
        <v>28155.55</v>
      </c>
      <c r="F386" s="15">
        <f>Tabla13[[#This Row],[SUPERFICIE (m2)]]/10000</f>
        <v>2.8155549999999998</v>
      </c>
      <c r="G386" s="15"/>
    </row>
    <row r="387" spans="1:7" x14ac:dyDescent="0.3">
      <c r="A387" s="31">
        <v>15</v>
      </c>
      <c r="B387" s="12" t="s">
        <v>5</v>
      </c>
      <c r="C387" s="12" t="s">
        <v>134</v>
      </c>
      <c r="D387" s="27" t="s">
        <v>133</v>
      </c>
      <c r="E387" s="14">
        <v>28379.03</v>
      </c>
      <c r="F387" s="15">
        <f>Tabla13[[#This Row],[SUPERFICIE (m2)]]/10000</f>
        <v>2.8379029999999998</v>
      </c>
      <c r="G387" s="15"/>
    </row>
    <row r="388" spans="1:7" x14ac:dyDescent="0.3">
      <c r="A388" s="31">
        <v>15</v>
      </c>
      <c r="B388" s="12" t="s">
        <v>5</v>
      </c>
      <c r="C388" s="12" t="s">
        <v>134</v>
      </c>
      <c r="D388" s="27" t="s">
        <v>719</v>
      </c>
      <c r="E388" s="14">
        <v>29065.83</v>
      </c>
      <c r="F388" s="15">
        <f>Tabla13[[#This Row],[SUPERFICIE (m2)]]/10000</f>
        <v>2.9065830000000004</v>
      </c>
      <c r="G388" s="15"/>
    </row>
    <row r="389" spans="1:7" x14ac:dyDescent="0.3">
      <c r="A389" s="34">
        <v>15</v>
      </c>
      <c r="B389" s="22" t="s">
        <v>5</v>
      </c>
      <c r="C389" s="22" t="s">
        <v>134</v>
      </c>
      <c r="D389" s="30" t="s">
        <v>438</v>
      </c>
      <c r="E389" s="14">
        <v>29233.54</v>
      </c>
      <c r="F389" s="15">
        <f>Tabla13[[#This Row],[SUPERFICIE (m2)]]/10000</f>
        <v>2.9233540000000002</v>
      </c>
      <c r="G389" s="15"/>
    </row>
    <row r="390" spans="1:7" x14ac:dyDescent="0.3">
      <c r="A390" s="34">
        <v>15</v>
      </c>
      <c r="B390" s="22" t="s">
        <v>5</v>
      </c>
      <c r="C390" s="22" t="s">
        <v>128</v>
      </c>
      <c r="D390" s="30" t="s">
        <v>437</v>
      </c>
      <c r="E390" s="14">
        <v>29748.14</v>
      </c>
      <c r="F390" s="15">
        <f>Tabla13[[#This Row],[SUPERFICIE (m2)]]/10000</f>
        <v>2.9748139999999998</v>
      </c>
      <c r="G390" s="15"/>
    </row>
    <row r="391" spans="1:7" x14ac:dyDescent="0.3">
      <c r="A391" s="31">
        <v>15</v>
      </c>
      <c r="B391" s="12" t="s">
        <v>5</v>
      </c>
      <c r="C391" s="12" t="s">
        <v>132</v>
      </c>
      <c r="D391" s="27" t="s">
        <v>138</v>
      </c>
      <c r="E391" s="14">
        <v>30081.56</v>
      </c>
      <c r="F391" s="15">
        <f>Tabla13[[#This Row],[SUPERFICIE (m2)]]/10000</f>
        <v>3.0081560000000001</v>
      </c>
      <c r="G391" s="15"/>
    </row>
    <row r="392" spans="1:7" x14ac:dyDescent="0.3">
      <c r="A392" s="31">
        <v>15</v>
      </c>
      <c r="B392" s="12" t="s">
        <v>5</v>
      </c>
      <c r="C392" s="12" t="s">
        <v>132</v>
      </c>
      <c r="D392" s="27" t="s">
        <v>131</v>
      </c>
      <c r="E392" s="14">
        <v>33782.58</v>
      </c>
      <c r="F392" s="15">
        <f>Tabla13[[#This Row],[SUPERFICIE (m2)]]/10000</f>
        <v>3.3782580000000002</v>
      </c>
      <c r="G392" s="15"/>
    </row>
    <row r="393" spans="1:7" x14ac:dyDescent="0.3">
      <c r="A393" s="31">
        <v>15</v>
      </c>
      <c r="B393" s="12" t="s">
        <v>5</v>
      </c>
      <c r="C393" s="12" t="s">
        <v>128</v>
      </c>
      <c r="D393" s="27" t="s">
        <v>129</v>
      </c>
      <c r="E393" s="14">
        <v>36395.43</v>
      </c>
      <c r="F393" s="15">
        <f>Tabla13[[#This Row],[SUPERFICIE (m2)]]/10000</f>
        <v>3.6395430000000002</v>
      </c>
      <c r="G393" s="15"/>
    </row>
    <row r="394" spans="1:7" x14ac:dyDescent="0.3">
      <c r="A394" s="31">
        <v>15</v>
      </c>
      <c r="B394" s="12" t="s">
        <v>5</v>
      </c>
      <c r="C394" s="12" t="s">
        <v>128</v>
      </c>
      <c r="D394" s="27" t="s">
        <v>137</v>
      </c>
      <c r="E394" s="14">
        <v>43800.6</v>
      </c>
      <c r="F394" s="15">
        <f>Tabla13[[#This Row],[SUPERFICIE (m2)]]/10000</f>
        <v>4.3800600000000003</v>
      </c>
      <c r="G394" s="15"/>
    </row>
    <row r="395" spans="1:7" x14ac:dyDescent="0.3">
      <c r="A395" s="31">
        <v>15</v>
      </c>
      <c r="B395" s="12" t="s">
        <v>5</v>
      </c>
      <c r="C395" s="12" t="s">
        <v>128</v>
      </c>
      <c r="D395" s="27" t="s">
        <v>29</v>
      </c>
      <c r="E395" s="14">
        <v>52614.04</v>
      </c>
      <c r="F395" s="15">
        <f>Tabla13[[#This Row],[SUPERFICIE (m2)]]/10000</f>
        <v>5.2614039999999997</v>
      </c>
      <c r="G395" s="15"/>
    </row>
    <row r="396" spans="1:7" x14ac:dyDescent="0.3">
      <c r="A396" s="31">
        <v>15</v>
      </c>
      <c r="B396" s="12" t="s">
        <v>5</v>
      </c>
      <c r="C396" s="12" t="s">
        <v>116</v>
      </c>
      <c r="D396" s="27" t="s">
        <v>436</v>
      </c>
      <c r="E396" s="14">
        <v>52912.65</v>
      </c>
      <c r="F396" s="15">
        <f>Tabla13[[#This Row],[SUPERFICIE (m2)]]/10000</f>
        <v>5.2912650000000001</v>
      </c>
      <c r="G396" s="15"/>
    </row>
    <row r="397" spans="1:7" x14ac:dyDescent="0.3">
      <c r="A397" s="31">
        <v>15</v>
      </c>
      <c r="B397" s="12" t="s">
        <v>5</v>
      </c>
      <c r="C397" s="12" t="s">
        <v>114</v>
      </c>
      <c r="D397" s="27" t="s">
        <v>27</v>
      </c>
      <c r="E397" s="14">
        <v>64281.43</v>
      </c>
      <c r="F397" s="15">
        <f>Tabla13[[#This Row],[SUPERFICIE (m2)]]/10000</f>
        <v>6.4281430000000004</v>
      </c>
      <c r="G397" s="15"/>
    </row>
    <row r="398" spans="1:7" x14ac:dyDescent="0.3">
      <c r="A398" s="31">
        <v>15</v>
      </c>
      <c r="B398" s="12" t="s">
        <v>5</v>
      </c>
      <c r="C398" s="12" t="s">
        <v>132</v>
      </c>
      <c r="D398" s="27" t="s">
        <v>28</v>
      </c>
      <c r="E398" s="14">
        <v>67442.600000000006</v>
      </c>
      <c r="F398" s="15">
        <f>Tabla13[[#This Row],[SUPERFICIE (m2)]]/10000</f>
        <v>6.7442600000000006</v>
      </c>
      <c r="G398" s="15"/>
    </row>
    <row r="399" spans="1:7" x14ac:dyDescent="0.3">
      <c r="A399" s="31">
        <v>15</v>
      </c>
      <c r="B399" s="12" t="s">
        <v>5</v>
      </c>
      <c r="C399" s="12" t="s">
        <v>116</v>
      </c>
      <c r="D399" s="27" t="s">
        <v>26</v>
      </c>
      <c r="E399" s="14">
        <v>145094.1</v>
      </c>
      <c r="F399" s="15">
        <f>Tabla13[[#This Row],[SUPERFICIE (m2)]]/10000</f>
        <v>14.509410000000001</v>
      </c>
      <c r="G399" s="15"/>
    </row>
    <row r="400" spans="1:7" x14ac:dyDescent="0.3">
      <c r="A400" s="11">
        <v>16</v>
      </c>
      <c r="B400" s="12" t="s">
        <v>7</v>
      </c>
      <c r="C400" s="12" t="s">
        <v>88</v>
      </c>
      <c r="D400" s="27" t="s">
        <v>720</v>
      </c>
      <c r="E400" s="14">
        <v>22282.51</v>
      </c>
      <c r="F400" s="15">
        <f>Tabla13[[#This Row],[SUPERFICIE (m2)]]/10000</f>
        <v>2.2282509999999998</v>
      </c>
      <c r="G400" s="15"/>
    </row>
    <row r="401" spans="1:7" x14ac:dyDescent="0.3">
      <c r="A401" s="11">
        <v>16</v>
      </c>
      <c r="B401" s="12" t="s">
        <v>7</v>
      </c>
      <c r="C401" s="12" t="s">
        <v>88</v>
      </c>
      <c r="D401" s="27" t="s">
        <v>721</v>
      </c>
      <c r="E401" s="14">
        <v>45309.37</v>
      </c>
      <c r="F401" s="15">
        <f>Tabla13[[#This Row],[SUPERFICIE (m2)]]/10000</f>
        <v>4.5309370000000007</v>
      </c>
      <c r="G401" s="15"/>
    </row>
    <row r="402" spans="1:7" x14ac:dyDescent="0.3">
      <c r="A402" s="31">
        <v>16</v>
      </c>
      <c r="B402" s="12" t="s">
        <v>7</v>
      </c>
      <c r="C402" s="12" t="s">
        <v>32</v>
      </c>
      <c r="D402" s="12" t="s">
        <v>479</v>
      </c>
      <c r="E402" s="14">
        <v>16309.94</v>
      </c>
      <c r="F402" s="15">
        <f>Tabla13[[#This Row],[SUPERFICIE (m2)]]/10000</f>
        <v>1.6309940000000001</v>
      </c>
      <c r="G402" s="15"/>
    </row>
    <row r="403" spans="1:7" x14ac:dyDescent="0.3">
      <c r="A403" s="31">
        <v>16</v>
      </c>
      <c r="B403" s="12" t="s">
        <v>7</v>
      </c>
      <c r="C403" s="12" t="s">
        <v>88</v>
      </c>
      <c r="D403" s="12" t="s">
        <v>478</v>
      </c>
      <c r="E403" s="14">
        <v>16667.03</v>
      </c>
      <c r="F403" s="15">
        <f>Tabla13[[#This Row],[SUPERFICIE (m2)]]/10000</f>
        <v>1.6667029999999998</v>
      </c>
      <c r="G403" s="15"/>
    </row>
    <row r="404" spans="1:7" x14ac:dyDescent="0.3">
      <c r="A404" s="31">
        <v>16</v>
      </c>
      <c r="B404" s="12" t="s">
        <v>7</v>
      </c>
      <c r="C404" s="12" t="s">
        <v>32</v>
      </c>
      <c r="D404" s="12" t="s">
        <v>722</v>
      </c>
      <c r="E404" s="14">
        <v>17195.64</v>
      </c>
      <c r="F404" s="15">
        <f>Tabla13[[#This Row],[SUPERFICIE (m2)]]/10000</f>
        <v>1.7195639999999999</v>
      </c>
      <c r="G404" s="15"/>
    </row>
    <row r="405" spans="1:7" x14ac:dyDescent="0.3">
      <c r="A405" s="31">
        <v>16</v>
      </c>
      <c r="B405" s="12" t="s">
        <v>7</v>
      </c>
      <c r="C405" s="12" t="s">
        <v>32</v>
      </c>
      <c r="D405" s="27" t="s">
        <v>723</v>
      </c>
      <c r="E405" s="14">
        <v>17598.150000000001</v>
      </c>
      <c r="F405" s="15">
        <f>Tabla13[[#This Row],[SUPERFICIE (m2)]]/10000</f>
        <v>1.7598150000000001</v>
      </c>
      <c r="G405" s="15"/>
    </row>
    <row r="406" spans="1:7" x14ac:dyDescent="0.3">
      <c r="A406" s="31">
        <v>16</v>
      </c>
      <c r="B406" s="12" t="s">
        <v>7</v>
      </c>
      <c r="C406" s="12" t="s">
        <v>90</v>
      </c>
      <c r="D406" s="27" t="s">
        <v>477</v>
      </c>
      <c r="E406" s="14">
        <v>17870.16</v>
      </c>
      <c r="F406" s="15">
        <f>Tabla13[[#This Row],[SUPERFICIE (m2)]]/10000</f>
        <v>1.7870159999999999</v>
      </c>
      <c r="G406" s="15"/>
    </row>
    <row r="407" spans="1:7" x14ac:dyDescent="0.3">
      <c r="A407" s="31">
        <v>16</v>
      </c>
      <c r="B407" s="12" t="s">
        <v>7</v>
      </c>
      <c r="C407" s="12" t="s">
        <v>88</v>
      </c>
      <c r="D407" s="12" t="s">
        <v>724</v>
      </c>
      <c r="E407" s="14">
        <v>17924.16</v>
      </c>
      <c r="F407" s="15">
        <f>Tabla13[[#This Row],[SUPERFICIE (m2)]]/10000</f>
        <v>1.792416</v>
      </c>
      <c r="G407" s="15"/>
    </row>
    <row r="408" spans="1:7" x14ac:dyDescent="0.3">
      <c r="A408" s="31">
        <v>16</v>
      </c>
      <c r="B408" s="12" t="s">
        <v>7</v>
      </c>
      <c r="C408" s="12" t="s">
        <v>88</v>
      </c>
      <c r="D408" s="27" t="s">
        <v>725</v>
      </c>
      <c r="E408" s="14">
        <v>18468.03</v>
      </c>
      <c r="F408" s="15">
        <f>Tabla13[[#This Row],[SUPERFICIE (m2)]]/10000</f>
        <v>1.846803</v>
      </c>
      <c r="G408" s="15"/>
    </row>
    <row r="409" spans="1:7" x14ac:dyDescent="0.3">
      <c r="A409" s="31">
        <v>16</v>
      </c>
      <c r="B409" s="12" t="s">
        <v>7</v>
      </c>
      <c r="C409" s="12" t="s">
        <v>88</v>
      </c>
      <c r="D409" s="27" t="s">
        <v>476</v>
      </c>
      <c r="E409" s="14">
        <v>18562.419999999998</v>
      </c>
      <c r="F409" s="15">
        <f>Tabla13[[#This Row],[SUPERFICIE (m2)]]/10000</f>
        <v>1.8562419999999997</v>
      </c>
      <c r="G409" s="15"/>
    </row>
    <row r="410" spans="1:7" x14ac:dyDescent="0.3">
      <c r="A410" s="31">
        <v>16</v>
      </c>
      <c r="B410" s="12" t="s">
        <v>7</v>
      </c>
      <c r="C410" s="12" t="s">
        <v>88</v>
      </c>
      <c r="D410" s="27" t="s">
        <v>475</v>
      </c>
      <c r="E410" s="14">
        <v>18610.759999999998</v>
      </c>
      <c r="F410" s="15">
        <f>Tabla13[[#This Row],[SUPERFICIE (m2)]]/10000</f>
        <v>1.8610759999999997</v>
      </c>
      <c r="G410" s="15"/>
    </row>
    <row r="411" spans="1:7" x14ac:dyDescent="0.3">
      <c r="A411" s="31">
        <v>16</v>
      </c>
      <c r="B411" s="12" t="s">
        <v>7</v>
      </c>
      <c r="C411" s="12" t="s">
        <v>88</v>
      </c>
      <c r="D411" s="27" t="s">
        <v>474</v>
      </c>
      <c r="E411" s="14">
        <v>18804.849999999999</v>
      </c>
      <c r="F411" s="15">
        <f>Tabla13[[#This Row],[SUPERFICIE (m2)]]/10000</f>
        <v>1.880485</v>
      </c>
      <c r="G411" s="15"/>
    </row>
    <row r="412" spans="1:7" x14ac:dyDescent="0.3">
      <c r="A412" s="31">
        <v>16</v>
      </c>
      <c r="B412" s="12" t="s">
        <v>7</v>
      </c>
      <c r="C412" s="12" t="s">
        <v>32</v>
      </c>
      <c r="D412" s="27" t="s">
        <v>726</v>
      </c>
      <c r="E412" s="14">
        <v>18879.04</v>
      </c>
      <c r="F412" s="15">
        <f>Tabla13[[#This Row],[SUPERFICIE (m2)]]/10000</f>
        <v>1.887904</v>
      </c>
      <c r="G412" s="15"/>
    </row>
    <row r="413" spans="1:7" ht="28.8" x14ac:dyDescent="0.3">
      <c r="A413" s="31">
        <v>16</v>
      </c>
      <c r="B413" s="12" t="s">
        <v>7</v>
      </c>
      <c r="C413" s="12" t="s">
        <v>88</v>
      </c>
      <c r="D413" s="27" t="s">
        <v>727</v>
      </c>
      <c r="E413" s="14">
        <v>19978.919999999998</v>
      </c>
      <c r="F413" s="15">
        <f>Tabla13[[#This Row],[SUPERFICIE (m2)]]/10000</f>
        <v>1.9978919999999998</v>
      </c>
      <c r="G413" s="15"/>
    </row>
    <row r="414" spans="1:7" x14ac:dyDescent="0.3">
      <c r="A414" s="31">
        <v>16</v>
      </c>
      <c r="B414" s="12" t="s">
        <v>7</v>
      </c>
      <c r="C414" s="12" t="s">
        <v>88</v>
      </c>
      <c r="D414" s="12" t="s">
        <v>728</v>
      </c>
      <c r="E414" s="14">
        <v>19994.71</v>
      </c>
      <c r="F414" s="15">
        <f>Tabla13[[#This Row],[SUPERFICIE (m2)]]/10000</f>
        <v>1.999471</v>
      </c>
      <c r="G414" s="15"/>
    </row>
    <row r="415" spans="1:7" x14ac:dyDescent="0.3">
      <c r="A415" s="31">
        <v>16</v>
      </c>
      <c r="B415" s="12" t="s">
        <v>7</v>
      </c>
      <c r="C415" s="12" t="s">
        <v>88</v>
      </c>
      <c r="D415" s="12" t="s">
        <v>473</v>
      </c>
      <c r="E415" s="14">
        <v>20447.060000000001</v>
      </c>
      <c r="F415" s="15">
        <f>Tabla13[[#This Row],[SUPERFICIE (m2)]]/10000</f>
        <v>2.0447060000000001</v>
      </c>
      <c r="G415" s="15"/>
    </row>
    <row r="416" spans="1:7" x14ac:dyDescent="0.3">
      <c r="A416" s="33">
        <v>16</v>
      </c>
      <c r="B416" s="29" t="s">
        <v>7</v>
      </c>
      <c r="C416" s="29" t="s">
        <v>32</v>
      </c>
      <c r="D416" s="12" t="s">
        <v>729</v>
      </c>
      <c r="E416" s="14">
        <v>20543.39</v>
      </c>
      <c r="F416" s="15">
        <f>Tabla13[[#This Row],[SUPERFICIE (m2)]]/10000</f>
        <v>2.0543390000000001</v>
      </c>
      <c r="G416" s="15"/>
    </row>
    <row r="417" spans="1:7" x14ac:dyDescent="0.3">
      <c r="A417" s="31">
        <v>16</v>
      </c>
      <c r="B417" s="12" t="s">
        <v>7</v>
      </c>
      <c r="C417" s="12" t="s">
        <v>88</v>
      </c>
      <c r="D417" s="27" t="s">
        <v>472</v>
      </c>
      <c r="E417" s="14">
        <v>20960.810000000001</v>
      </c>
      <c r="F417" s="15">
        <f>Tabla13[[#This Row],[SUPERFICIE (m2)]]/10000</f>
        <v>2.0960810000000003</v>
      </c>
      <c r="G417" s="15"/>
    </row>
    <row r="418" spans="1:7" x14ac:dyDescent="0.3">
      <c r="A418" s="31">
        <v>16</v>
      </c>
      <c r="B418" s="12" t="s">
        <v>7</v>
      </c>
      <c r="C418" s="12" t="s">
        <v>32</v>
      </c>
      <c r="D418" s="27" t="s">
        <v>730</v>
      </c>
      <c r="E418" s="14">
        <v>21291.52</v>
      </c>
      <c r="F418" s="15">
        <f>Tabla13[[#This Row],[SUPERFICIE (m2)]]/10000</f>
        <v>2.1291519999999999</v>
      </c>
      <c r="G418" s="15"/>
    </row>
    <row r="419" spans="1:7" x14ac:dyDescent="0.3">
      <c r="A419" s="31">
        <v>16</v>
      </c>
      <c r="B419" s="12" t="s">
        <v>7</v>
      </c>
      <c r="C419" s="12" t="s">
        <v>32</v>
      </c>
      <c r="D419" s="27" t="s">
        <v>471</v>
      </c>
      <c r="E419" s="14">
        <v>21348.04</v>
      </c>
      <c r="F419" s="15">
        <f>Tabla13[[#This Row],[SUPERFICIE (m2)]]/10000</f>
        <v>2.1348039999999999</v>
      </c>
      <c r="G419" s="15"/>
    </row>
    <row r="420" spans="1:7" x14ac:dyDescent="0.3">
      <c r="A420" s="31">
        <v>16</v>
      </c>
      <c r="B420" s="12" t="s">
        <v>7</v>
      </c>
      <c r="C420" s="12" t="s">
        <v>87</v>
      </c>
      <c r="D420" s="27" t="s">
        <v>470</v>
      </c>
      <c r="E420" s="14">
        <v>21540.84</v>
      </c>
      <c r="F420" s="15">
        <f>Tabla13[[#This Row],[SUPERFICIE (m2)]]/10000</f>
        <v>2.1540840000000001</v>
      </c>
      <c r="G420" s="15"/>
    </row>
    <row r="421" spans="1:7" x14ac:dyDescent="0.3">
      <c r="A421" s="31">
        <v>16</v>
      </c>
      <c r="B421" s="12" t="s">
        <v>7</v>
      </c>
      <c r="C421" s="12" t="s">
        <v>88</v>
      </c>
      <c r="D421" s="27" t="s">
        <v>731</v>
      </c>
      <c r="E421" s="14">
        <v>21638.37</v>
      </c>
      <c r="F421" s="15">
        <f>Tabla13[[#This Row],[SUPERFICIE (m2)]]/10000</f>
        <v>2.163837</v>
      </c>
      <c r="G421" s="15"/>
    </row>
    <row r="422" spans="1:7" x14ac:dyDescent="0.3">
      <c r="A422" s="31">
        <v>16</v>
      </c>
      <c r="B422" s="12" t="s">
        <v>7</v>
      </c>
      <c r="C422" s="12" t="s">
        <v>88</v>
      </c>
      <c r="D422" s="27" t="s">
        <v>469</v>
      </c>
      <c r="E422" s="14">
        <v>21724.720000000001</v>
      </c>
      <c r="F422" s="15">
        <f>Tabla13[[#This Row],[SUPERFICIE (m2)]]/10000</f>
        <v>2.172472</v>
      </c>
      <c r="G422" s="15"/>
    </row>
    <row r="423" spans="1:7" x14ac:dyDescent="0.3">
      <c r="A423" s="31">
        <v>16</v>
      </c>
      <c r="B423" s="12" t="s">
        <v>7</v>
      </c>
      <c r="C423" s="12" t="s">
        <v>88</v>
      </c>
      <c r="D423" s="27" t="s">
        <v>732</v>
      </c>
      <c r="E423" s="14">
        <v>22016.95</v>
      </c>
      <c r="F423" s="15">
        <f>Tabla13[[#This Row],[SUPERFICIE (m2)]]/10000</f>
        <v>2.201695</v>
      </c>
      <c r="G423" s="15"/>
    </row>
    <row r="424" spans="1:7" ht="28.8" x14ac:dyDescent="0.3">
      <c r="A424" s="31">
        <v>16</v>
      </c>
      <c r="B424" s="12" t="s">
        <v>7</v>
      </c>
      <c r="C424" s="12" t="s">
        <v>88</v>
      </c>
      <c r="D424" s="27" t="s">
        <v>468</v>
      </c>
      <c r="E424" s="14">
        <v>22032.82</v>
      </c>
      <c r="F424" s="15">
        <f>Tabla13[[#This Row],[SUPERFICIE (m2)]]/10000</f>
        <v>2.2032820000000002</v>
      </c>
      <c r="G424" s="15"/>
    </row>
    <row r="425" spans="1:7" x14ac:dyDescent="0.3">
      <c r="A425" s="31">
        <v>16</v>
      </c>
      <c r="B425" s="12" t="s">
        <v>7</v>
      </c>
      <c r="C425" s="12" t="s">
        <v>88</v>
      </c>
      <c r="D425" s="27" t="s">
        <v>733</v>
      </c>
      <c r="E425" s="14">
        <v>22146.74</v>
      </c>
      <c r="F425" s="15">
        <f>Tabla13[[#This Row],[SUPERFICIE (m2)]]/10000</f>
        <v>2.214674</v>
      </c>
      <c r="G425" s="15"/>
    </row>
    <row r="426" spans="1:7" x14ac:dyDescent="0.3">
      <c r="A426" s="31">
        <v>16</v>
      </c>
      <c r="B426" s="12" t="s">
        <v>7</v>
      </c>
      <c r="C426" s="12" t="s">
        <v>88</v>
      </c>
      <c r="D426" s="27" t="s">
        <v>734</v>
      </c>
      <c r="E426" s="14">
        <v>22469.66</v>
      </c>
      <c r="F426" s="15">
        <f>Tabla13[[#This Row],[SUPERFICIE (m2)]]/10000</f>
        <v>2.246966</v>
      </c>
      <c r="G426" s="15"/>
    </row>
    <row r="427" spans="1:7" x14ac:dyDescent="0.3">
      <c r="A427" s="31">
        <v>16</v>
      </c>
      <c r="B427" s="12" t="s">
        <v>7</v>
      </c>
      <c r="C427" s="12" t="s">
        <v>88</v>
      </c>
      <c r="D427" s="27" t="s">
        <v>466</v>
      </c>
      <c r="E427" s="14">
        <v>22774.16</v>
      </c>
      <c r="F427" s="15">
        <f>Tabla13[[#This Row],[SUPERFICIE (m2)]]/10000</f>
        <v>2.2774160000000001</v>
      </c>
      <c r="G427" s="15"/>
    </row>
    <row r="428" spans="1:7" x14ac:dyDescent="0.3">
      <c r="A428" s="31">
        <v>16</v>
      </c>
      <c r="B428" s="12" t="s">
        <v>7</v>
      </c>
      <c r="C428" s="12" t="s">
        <v>88</v>
      </c>
      <c r="D428" s="27" t="s">
        <v>465</v>
      </c>
      <c r="E428" s="14">
        <v>22991.95</v>
      </c>
      <c r="F428" s="15">
        <f>Tabla13[[#This Row],[SUPERFICIE (m2)]]/10000</f>
        <v>2.2991950000000001</v>
      </c>
      <c r="G428" s="15"/>
    </row>
    <row r="429" spans="1:7" x14ac:dyDescent="0.3">
      <c r="A429" s="31">
        <v>16</v>
      </c>
      <c r="B429" s="22" t="s">
        <v>7</v>
      </c>
      <c r="C429" s="22" t="s">
        <v>32</v>
      </c>
      <c r="D429" s="27" t="s">
        <v>467</v>
      </c>
      <c r="E429" s="14">
        <v>22993.96</v>
      </c>
      <c r="F429" s="15">
        <f>Tabla13[[#This Row],[SUPERFICIE (m2)]]/10000</f>
        <v>2.2993959999999998</v>
      </c>
      <c r="G429" s="15"/>
    </row>
    <row r="430" spans="1:7" x14ac:dyDescent="0.3">
      <c r="A430" s="31">
        <v>16</v>
      </c>
      <c r="B430" s="12" t="s">
        <v>7</v>
      </c>
      <c r="C430" s="12" t="s">
        <v>88</v>
      </c>
      <c r="D430" s="27" t="s">
        <v>735</v>
      </c>
      <c r="E430" s="14">
        <v>23137.27</v>
      </c>
      <c r="F430" s="15">
        <f>Tabla13[[#This Row],[SUPERFICIE (m2)]]/10000</f>
        <v>2.3137270000000001</v>
      </c>
      <c r="G430" s="15"/>
    </row>
    <row r="431" spans="1:7" x14ac:dyDescent="0.3">
      <c r="A431" s="31">
        <v>16</v>
      </c>
      <c r="B431" s="12" t="s">
        <v>7</v>
      </c>
      <c r="C431" s="12" t="s">
        <v>88</v>
      </c>
      <c r="D431" s="27" t="s">
        <v>736</v>
      </c>
      <c r="E431" s="14">
        <v>24216.06</v>
      </c>
      <c r="F431" s="15">
        <f>Tabla13[[#This Row],[SUPERFICIE (m2)]]/10000</f>
        <v>2.4216060000000001</v>
      </c>
      <c r="G431" s="15"/>
    </row>
    <row r="432" spans="1:7" x14ac:dyDescent="0.3">
      <c r="A432" s="31">
        <v>16</v>
      </c>
      <c r="B432" s="12" t="s">
        <v>7</v>
      </c>
      <c r="C432" s="12" t="s">
        <v>88</v>
      </c>
      <c r="D432" s="27" t="s">
        <v>464</v>
      </c>
      <c r="E432" s="14">
        <v>24457.3</v>
      </c>
      <c r="F432" s="15">
        <f>Tabla13[[#This Row],[SUPERFICIE (m2)]]/10000</f>
        <v>2.4457299999999997</v>
      </c>
      <c r="G432" s="15"/>
    </row>
    <row r="433" spans="1:7" x14ac:dyDescent="0.3">
      <c r="A433" s="31">
        <v>16</v>
      </c>
      <c r="B433" s="12" t="s">
        <v>7</v>
      </c>
      <c r="C433" s="12" t="s">
        <v>86</v>
      </c>
      <c r="D433" s="27" t="s">
        <v>463</v>
      </c>
      <c r="E433" s="14">
        <v>24654.78</v>
      </c>
      <c r="F433" s="15">
        <f>Tabla13[[#This Row],[SUPERFICIE (m2)]]/10000</f>
        <v>2.4654780000000001</v>
      </c>
      <c r="G433" s="15"/>
    </row>
    <row r="434" spans="1:7" x14ac:dyDescent="0.3">
      <c r="A434" s="31">
        <v>16</v>
      </c>
      <c r="B434" s="12" t="s">
        <v>7</v>
      </c>
      <c r="C434" s="12" t="s">
        <v>87</v>
      </c>
      <c r="D434" s="27" t="s">
        <v>89</v>
      </c>
      <c r="E434" s="14">
        <v>24713.31</v>
      </c>
      <c r="F434" s="15">
        <f>Tabla13[[#This Row],[SUPERFICIE (m2)]]/10000</f>
        <v>2.4713310000000002</v>
      </c>
      <c r="G434" s="15"/>
    </row>
    <row r="435" spans="1:7" x14ac:dyDescent="0.3">
      <c r="A435" s="31">
        <v>16</v>
      </c>
      <c r="B435" s="12" t="s">
        <v>7</v>
      </c>
      <c r="C435" s="12" t="s">
        <v>88</v>
      </c>
      <c r="D435" s="27" t="s">
        <v>737</v>
      </c>
      <c r="E435" s="14">
        <v>25601.040000000001</v>
      </c>
      <c r="F435" s="15">
        <f>Tabla13[[#This Row],[SUPERFICIE (m2)]]/10000</f>
        <v>2.5601039999999999</v>
      </c>
      <c r="G435" s="15"/>
    </row>
    <row r="436" spans="1:7" x14ac:dyDescent="0.3">
      <c r="A436" s="31">
        <v>16</v>
      </c>
      <c r="B436" s="12" t="s">
        <v>7</v>
      </c>
      <c r="C436" s="12" t="s">
        <v>88</v>
      </c>
      <c r="D436" s="27" t="s">
        <v>97</v>
      </c>
      <c r="E436" s="14">
        <v>27084.78</v>
      </c>
      <c r="F436" s="15">
        <f>Tabla13[[#This Row],[SUPERFICIE (m2)]]/10000</f>
        <v>2.7084779999999999</v>
      </c>
      <c r="G436" s="15"/>
    </row>
    <row r="437" spans="1:7" x14ac:dyDescent="0.3">
      <c r="A437" s="31">
        <v>16</v>
      </c>
      <c r="B437" s="12" t="s">
        <v>7</v>
      </c>
      <c r="C437" s="12" t="s">
        <v>88</v>
      </c>
      <c r="D437" s="27" t="s">
        <v>738</v>
      </c>
      <c r="E437" s="14">
        <v>27856.27</v>
      </c>
      <c r="F437" s="15">
        <f>Tabla13[[#This Row],[SUPERFICIE (m2)]]/10000</f>
        <v>2.7856269999999999</v>
      </c>
      <c r="G437" s="15"/>
    </row>
    <row r="438" spans="1:7" x14ac:dyDescent="0.3">
      <c r="A438" s="31">
        <v>16</v>
      </c>
      <c r="B438" s="12" t="s">
        <v>7</v>
      </c>
      <c r="C438" s="12" t="s">
        <v>88</v>
      </c>
      <c r="D438" s="27" t="s">
        <v>462</v>
      </c>
      <c r="E438" s="14">
        <v>28430.87</v>
      </c>
      <c r="F438" s="15">
        <f>Tabla13[[#This Row],[SUPERFICIE (m2)]]/10000</f>
        <v>2.8430869999999997</v>
      </c>
      <c r="G438" s="15"/>
    </row>
    <row r="439" spans="1:7" x14ac:dyDescent="0.3">
      <c r="A439" s="31">
        <v>16</v>
      </c>
      <c r="B439" s="12" t="s">
        <v>7</v>
      </c>
      <c r="C439" s="12" t="s">
        <v>92</v>
      </c>
      <c r="D439" s="27" t="s">
        <v>739</v>
      </c>
      <c r="E439" s="14">
        <v>29929.75</v>
      </c>
      <c r="F439" s="15">
        <f>Tabla13[[#This Row],[SUPERFICIE (m2)]]/10000</f>
        <v>2.9929749999999999</v>
      </c>
      <c r="G439" s="15"/>
    </row>
    <row r="440" spans="1:7" x14ac:dyDescent="0.3">
      <c r="A440" s="31">
        <v>16</v>
      </c>
      <c r="B440" s="12" t="s">
        <v>7</v>
      </c>
      <c r="C440" s="12" t="s">
        <v>88</v>
      </c>
      <c r="D440" s="27" t="s">
        <v>740</v>
      </c>
      <c r="E440" s="14">
        <v>30224.99</v>
      </c>
      <c r="F440" s="15">
        <f>Tabla13[[#This Row],[SUPERFICIE (m2)]]/10000</f>
        <v>3.0224990000000003</v>
      </c>
      <c r="G440" s="15"/>
    </row>
    <row r="441" spans="1:7" x14ac:dyDescent="0.3">
      <c r="A441" s="31">
        <v>16</v>
      </c>
      <c r="B441" s="12" t="s">
        <v>7</v>
      </c>
      <c r="C441" s="12" t="s">
        <v>86</v>
      </c>
      <c r="D441" s="27" t="s">
        <v>461</v>
      </c>
      <c r="E441" s="14">
        <v>30720.87</v>
      </c>
      <c r="F441" s="15">
        <f>Tabla13[[#This Row],[SUPERFICIE (m2)]]/10000</f>
        <v>3.0720869999999998</v>
      </c>
      <c r="G441" s="15"/>
    </row>
    <row r="442" spans="1:7" x14ac:dyDescent="0.3">
      <c r="A442" s="31">
        <v>16</v>
      </c>
      <c r="B442" s="24" t="s">
        <v>7</v>
      </c>
      <c r="C442" s="24" t="s">
        <v>88</v>
      </c>
      <c r="D442" s="27" t="s">
        <v>243</v>
      </c>
      <c r="E442" s="14">
        <v>31161.05</v>
      </c>
      <c r="F442" s="15">
        <f>Tabla13[[#This Row],[SUPERFICIE (m2)]]/10000</f>
        <v>3.1161050000000001</v>
      </c>
      <c r="G442" s="15"/>
    </row>
    <row r="443" spans="1:7" x14ac:dyDescent="0.3">
      <c r="A443" s="31">
        <v>16</v>
      </c>
      <c r="B443" s="12" t="s">
        <v>7</v>
      </c>
      <c r="C443" s="12" t="s">
        <v>88</v>
      </c>
      <c r="D443" s="27" t="s">
        <v>237</v>
      </c>
      <c r="E443" s="14">
        <v>31610.85</v>
      </c>
      <c r="F443" s="15">
        <f>Tabla13[[#This Row],[SUPERFICIE (m2)]]/10000</f>
        <v>3.1610849999999999</v>
      </c>
      <c r="G443" s="15"/>
    </row>
    <row r="444" spans="1:7" x14ac:dyDescent="0.3">
      <c r="A444" s="31">
        <v>16</v>
      </c>
      <c r="B444" s="12" t="s">
        <v>7</v>
      </c>
      <c r="C444" s="12" t="s">
        <v>32</v>
      </c>
      <c r="D444" s="27" t="s">
        <v>93</v>
      </c>
      <c r="E444" s="14">
        <v>31718.35</v>
      </c>
      <c r="F444" s="15">
        <f>Tabla13[[#This Row],[SUPERFICIE (m2)]]/10000</f>
        <v>3.1718349999999997</v>
      </c>
      <c r="G444" s="15"/>
    </row>
    <row r="445" spans="1:7" x14ac:dyDescent="0.3">
      <c r="A445" s="31">
        <v>16</v>
      </c>
      <c r="B445" s="12" t="s">
        <v>7</v>
      </c>
      <c r="C445" s="12" t="s">
        <v>92</v>
      </c>
      <c r="D445" s="27" t="s">
        <v>460</v>
      </c>
      <c r="E445" s="14">
        <v>33205.93</v>
      </c>
      <c r="F445" s="15">
        <f>Tabla13[[#This Row],[SUPERFICIE (m2)]]/10000</f>
        <v>3.3205930000000001</v>
      </c>
      <c r="G445" s="15"/>
    </row>
    <row r="446" spans="1:7" x14ac:dyDescent="0.3">
      <c r="A446" s="31">
        <v>16</v>
      </c>
      <c r="B446" s="12" t="s">
        <v>7</v>
      </c>
      <c r="C446" s="12" t="s">
        <v>88</v>
      </c>
      <c r="D446" s="27" t="s">
        <v>741</v>
      </c>
      <c r="E446" s="14">
        <v>33228.53</v>
      </c>
      <c r="F446" s="15">
        <f>Tabla13[[#This Row],[SUPERFICIE (m2)]]/10000</f>
        <v>3.3228529999999998</v>
      </c>
      <c r="G446" s="15"/>
    </row>
    <row r="447" spans="1:7" ht="28.8" x14ac:dyDescent="0.3">
      <c r="A447" s="31">
        <v>16</v>
      </c>
      <c r="B447" s="12" t="s">
        <v>7</v>
      </c>
      <c r="C447" s="12" t="s">
        <v>88</v>
      </c>
      <c r="D447" s="27" t="s">
        <v>742</v>
      </c>
      <c r="E447" s="14">
        <v>33822.629999999997</v>
      </c>
      <c r="F447" s="15">
        <f>Tabla13[[#This Row],[SUPERFICIE (m2)]]/10000</f>
        <v>3.3822629999999996</v>
      </c>
      <c r="G447" s="15"/>
    </row>
    <row r="448" spans="1:7" x14ac:dyDescent="0.3">
      <c r="A448" s="31">
        <v>16</v>
      </c>
      <c r="B448" s="12" t="s">
        <v>7</v>
      </c>
      <c r="C448" s="12" t="s">
        <v>87</v>
      </c>
      <c r="D448" s="27" t="s">
        <v>743</v>
      </c>
      <c r="E448" s="14">
        <v>37988.31</v>
      </c>
      <c r="F448" s="15">
        <f>Tabla13[[#This Row],[SUPERFICIE (m2)]]/10000</f>
        <v>3.7988309999999998</v>
      </c>
      <c r="G448" s="15"/>
    </row>
    <row r="449" spans="1:7" x14ac:dyDescent="0.3">
      <c r="A449" s="31">
        <v>16</v>
      </c>
      <c r="B449" s="12" t="s">
        <v>7</v>
      </c>
      <c r="C449" s="12" t="s">
        <v>32</v>
      </c>
      <c r="D449" s="27" t="s">
        <v>33</v>
      </c>
      <c r="E449" s="14">
        <v>38576.629999999997</v>
      </c>
      <c r="F449" s="15">
        <f>Tabla13[[#This Row],[SUPERFICIE (m2)]]/10000</f>
        <v>3.8576629999999996</v>
      </c>
      <c r="G449" s="15"/>
    </row>
    <row r="450" spans="1:7" x14ac:dyDescent="0.3">
      <c r="A450" s="31">
        <v>16</v>
      </c>
      <c r="B450" s="12" t="s">
        <v>7</v>
      </c>
      <c r="C450" s="12" t="s">
        <v>88</v>
      </c>
      <c r="D450" s="27" t="s">
        <v>459</v>
      </c>
      <c r="E450" s="14">
        <v>41489.24</v>
      </c>
      <c r="F450" s="15">
        <f>Tabla13[[#This Row],[SUPERFICIE (m2)]]/10000</f>
        <v>4.1489240000000001</v>
      </c>
      <c r="G450" s="15"/>
    </row>
    <row r="451" spans="1:7" x14ac:dyDescent="0.3">
      <c r="A451" s="31">
        <v>16</v>
      </c>
      <c r="B451" s="12" t="s">
        <v>7</v>
      </c>
      <c r="C451" s="12" t="s">
        <v>86</v>
      </c>
      <c r="D451" s="27" t="s">
        <v>458</v>
      </c>
      <c r="E451" s="14">
        <v>43403.78</v>
      </c>
      <c r="F451" s="15">
        <f>Tabla13[[#This Row],[SUPERFICIE (m2)]]/10000</f>
        <v>4.3403780000000003</v>
      </c>
      <c r="G451" s="15"/>
    </row>
    <row r="452" spans="1:7" x14ac:dyDescent="0.3">
      <c r="A452" s="34">
        <v>16</v>
      </c>
      <c r="B452" s="22" t="s">
        <v>7</v>
      </c>
      <c r="C452" s="22" t="s">
        <v>92</v>
      </c>
      <c r="D452" s="27" t="s">
        <v>91</v>
      </c>
      <c r="E452" s="14">
        <v>46671.83</v>
      </c>
      <c r="F452" s="15">
        <f>Tabla13[[#This Row],[SUPERFICIE (m2)]]/10000</f>
        <v>4.6671830000000005</v>
      </c>
      <c r="G452" s="15"/>
    </row>
    <row r="453" spans="1:7" x14ac:dyDescent="0.3">
      <c r="A453" s="31">
        <v>16</v>
      </c>
      <c r="B453" s="12" t="s">
        <v>7</v>
      </c>
      <c r="C453" s="12" t="s">
        <v>86</v>
      </c>
      <c r="D453" s="27" t="s">
        <v>744</v>
      </c>
      <c r="E453" s="14">
        <v>49498.25</v>
      </c>
      <c r="F453" s="15">
        <f>Tabla13[[#This Row],[SUPERFICIE (m2)]]/10000</f>
        <v>4.9498249999999997</v>
      </c>
      <c r="G453" s="15"/>
    </row>
    <row r="454" spans="1:7" x14ac:dyDescent="0.3">
      <c r="A454" s="31">
        <v>16</v>
      </c>
      <c r="B454" s="12" t="s">
        <v>7</v>
      </c>
      <c r="C454" s="12" t="s">
        <v>92</v>
      </c>
      <c r="D454" s="27" t="s">
        <v>94</v>
      </c>
      <c r="E454" s="14">
        <v>50435.33</v>
      </c>
      <c r="F454" s="15">
        <f>Tabla13[[#This Row],[SUPERFICIE (m2)]]/10000</f>
        <v>5.043533</v>
      </c>
      <c r="G454" s="15"/>
    </row>
    <row r="455" spans="1:7" x14ac:dyDescent="0.3">
      <c r="A455" s="31">
        <v>16</v>
      </c>
      <c r="B455" s="12" t="s">
        <v>7</v>
      </c>
      <c r="C455" s="12" t="s">
        <v>90</v>
      </c>
      <c r="D455" s="27" t="s">
        <v>457</v>
      </c>
      <c r="E455" s="14">
        <v>52575.56</v>
      </c>
      <c r="F455" s="15">
        <f>Tabla13[[#This Row],[SUPERFICIE (m2)]]/10000</f>
        <v>5.2575560000000001</v>
      </c>
      <c r="G455" s="15"/>
    </row>
    <row r="456" spans="1:7" x14ac:dyDescent="0.3">
      <c r="A456" s="31">
        <v>16</v>
      </c>
      <c r="B456" s="12" t="s">
        <v>7</v>
      </c>
      <c r="C456" s="12" t="s">
        <v>88</v>
      </c>
      <c r="D456" s="27" t="s">
        <v>456</v>
      </c>
      <c r="E456" s="14">
        <v>53730.03</v>
      </c>
      <c r="F456" s="15">
        <f>Tabla13[[#This Row],[SUPERFICIE (m2)]]/10000</f>
        <v>5.3730029999999998</v>
      </c>
      <c r="G456" s="15"/>
    </row>
    <row r="457" spans="1:7" x14ac:dyDescent="0.3">
      <c r="A457" s="31">
        <v>16</v>
      </c>
      <c r="B457" s="12" t="s">
        <v>7</v>
      </c>
      <c r="C457" s="12" t="s">
        <v>88</v>
      </c>
      <c r="D457" s="27" t="s">
        <v>455</v>
      </c>
      <c r="E457" s="14">
        <v>64263.199999999997</v>
      </c>
      <c r="F457" s="15">
        <f>Tabla13[[#This Row],[SUPERFICIE (m2)]]/10000</f>
        <v>6.4263199999999996</v>
      </c>
      <c r="G457" s="15"/>
    </row>
    <row r="458" spans="1:7" x14ac:dyDescent="0.3">
      <c r="A458" s="31">
        <v>16</v>
      </c>
      <c r="B458" s="12" t="s">
        <v>7</v>
      </c>
      <c r="C458" s="12" t="s">
        <v>88</v>
      </c>
      <c r="D458" s="27" t="s">
        <v>96</v>
      </c>
      <c r="E458" s="14">
        <v>72393.350000000006</v>
      </c>
      <c r="F458" s="15">
        <f>Tabla13[[#This Row],[SUPERFICIE (m2)]]/10000</f>
        <v>7.2393350000000005</v>
      </c>
      <c r="G458" s="15"/>
    </row>
    <row r="459" spans="1:7" x14ac:dyDescent="0.3">
      <c r="A459" s="31">
        <v>16</v>
      </c>
      <c r="B459" s="12" t="s">
        <v>7</v>
      </c>
      <c r="C459" s="12" t="s">
        <v>88</v>
      </c>
      <c r="D459" s="27" t="s">
        <v>745</v>
      </c>
      <c r="E459" s="14">
        <v>75490.850000000006</v>
      </c>
      <c r="F459" s="15">
        <f>Tabla13[[#This Row],[SUPERFICIE (m2)]]/10000</f>
        <v>7.5490850000000007</v>
      </c>
      <c r="G459" s="15"/>
    </row>
    <row r="460" spans="1:7" x14ac:dyDescent="0.3">
      <c r="A460" s="31">
        <v>16</v>
      </c>
      <c r="B460" s="12" t="s">
        <v>7</v>
      </c>
      <c r="C460" s="12" t="s">
        <v>92</v>
      </c>
      <c r="D460" s="27" t="s">
        <v>454</v>
      </c>
      <c r="E460" s="14">
        <v>84218.16</v>
      </c>
      <c r="F460" s="15">
        <f>Tabla13[[#This Row],[SUPERFICIE (m2)]]/10000</f>
        <v>8.4218159999999997</v>
      </c>
      <c r="G460" s="15"/>
    </row>
    <row r="461" spans="1:7" x14ac:dyDescent="0.3">
      <c r="A461" s="31">
        <v>16</v>
      </c>
      <c r="B461" s="12" t="s">
        <v>7</v>
      </c>
      <c r="C461" s="12" t="s">
        <v>90</v>
      </c>
      <c r="D461" s="27" t="s">
        <v>95</v>
      </c>
      <c r="E461" s="14">
        <v>94918.27</v>
      </c>
      <c r="F461" s="15">
        <f>Tabla13[[#This Row],[SUPERFICIE (m2)]]/10000</f>
        <v>9.4918270000000007</v>
      </c>
      <c r="G461" s="15"/>
    </row>
    <row r="462" spans="1:7" x14ac:dyDescent="0.3">
      <c r="A462" s="31">
        <v>16</v>
      </c>
      <c r="B462" s="12" t="s">
        <v>7</v>
      </c>
      <c r="C462" s="12" t="s">
        <v>32</v>
      </c>
      <c r="D462" s="27" t="s">
        <v>746</v>
      </c>
      <c r="E462" s="14">
        <v>95920.49</v>
      </c>
      <c r="F462" s="15">
        <f>Tabla13[[#This Row],[SUPERFICIE (m2)]]/10000</f>
        <v>9.5920490000000012</v>
      </c>
      <c r="G462" s="15"/>
    </row>
    <row r="463" spans="1:7" x14ac:dyDescent="0.3">
      <c r="A463" s="31">
        <v>16</v>
      </c>
      <c r="B463" s="12" t="s">
        <v>7</v>
      </c>
      <c r="C463" s="12" t="s">
        <v>88</v>
      </c>
      <c r="D463" s="27" t="s">
        <v>453</v>
      </c>
      <c r="E463" s="14">
        <v>97765.36</v>
      </c>
      <c r="F463" s="15">
        <f>Tabla13[[#This Row],[SUPERFICIE (m2)]]/10000</f>
        <v>9.7765360000000001</v>
      </c>
      <c r="G463" s="15"/>
    </row>
    <row r="464" spans="1:7" x14ac:dyDescent="0.3">
      <c r="A464" s="31">
        <v>16</v>
      </c>
      <c r="B464" s="12" t="s">
        <v>7</v>
      </c>
      <c r="C464" s="12" t="s">
        <v>88</v>
      </c>
      <c r="D464" s="27" t="s">
        <v>747</v>
      </c>
      <c r="E464" s="14">
        <v>155191.07999999999</v>
      </c>
      <c r="F464" s="15">
        <f>Tabla13[[#This Row],[SUPERFICIE (m2)]]/10000</f>
        <v>15.519107999999999</v>
      </c>
      <c r="G464" s="15"/>
    </row>
    <row r="465" spans="1:7" x14ac:dyDescent="0.3">
      <c r="A465" s="31">
        <v>16</v>
      </c>
      <c r="B465" s="12" t="s">
        <v>7</v>
      </c>
      <c r="C465" s="12" t="s">
        <v>90</v>
      </c>
      <c r="D465" s="27" t="s">
        <v>452</v>
      </c>
      <c r="E465" s="14">
        <v>207215.56</v>
      </c>
      <c r="F465" s="15">
        <f>Tabla13[[#This Row],[SUPERFICIE (m2)]]/10000</f>
        <v>20.721556</v>
      </c>
      <c r="G465" s="15"/>
    </row>
    <row r="466" spans="1:7" ht="28.8" x14ac:dyDescent="0.3">
      <c r="A466" s="31">
        <v>17</v>
      </c>
      <c r="B466" s="12" t="s">
        <v>16</v>
      </c>
      <c r="C466" s="12" t="s">
        <v>551</v>
      </c>
      <c r="D466" s="12" t="s">
        <v>495</v>
      </c>
      <c r="E466" s="14">
        <v>11053.05</v>
      </c>
      <c r="F466" s="15">
        <f>Tabla13[[#This Row],[SUPERFICIE (m2)]]/10000</f>
        <v>1.105305</v>
      </c>
      <c r="G466" s="15"/>
    </row>
    <row r="467" spans="1:7" x14ac:dyDescent="0.3">
      <c r="A467" s="31">
        <v>17</v>
      </c>
      <c r="B467" s="12" t="s">
        <v>16</v>
      </c>
      <c r="C467" s="12" t="s">
        <v>227</v>
      </c>
      <c r="D467" s="12" t="s">
        <v>748</v>
      </c>
      <c r="E467" s="14">
        <v>11073.2</v>
      </c>
      <c r="F467" s="15">
        <f>Tabla13[[#This Row],[SUPERFICIE (m2)]]/10000</f>
        <v>1.1073200000000001</v>
      </c>
      <c r="G467" s="15"/>
    </row>
    <row r="468" spans="1:7" x14ac:dyDescent="0.3">
      <c r="A468" s="31">
        <v>17</v>
      </c>
      <c r="B468" s="12" t="s">
        <v>16</v>
      </c>
      <c r="C468" s="12" t="s">
        <v>234</v>
      </c>
      <c r="D468" s="26" t="s">
        <v>494</v>
      </c>
      <c r="E468" s="14">
        <v>11353.77</v>
      </c>
      <c r="F468" s="15">
        <f>Tabla13[[#This Row],[SUPERFICIE (m2)]]/10000</f>
        <v>1.1353770000000001</v>
      </c>
      <c r="G468" s="15"/>
    </row>
    <row r="469" spans="1:7" ht="28.8" x14ac:dyDescent="0.3">
      <c r="A469" s="31">
        <v>17</v>
      </c>
      <c r="B469" s="12" t="s">
        <v>16</v>
      </c>
      <c r="C469" s="12" t="s">
        <v>551</v>
      </c>
      <c r="D469" s="12" t="s">
        <v>493</v>
      </c>
      <c r="E469" s="14">
        <v>11800.02</v>
      </c>
      <c r="F469" s="15">
        <f>Tabla13[[#This Row],[SUPERFICIE (m2)]]/10000</f>
        <v>1.180002</v>
      </c>
      <c r="G469" s="15"/>
    </row>
    <row r="470" spans="1:7" x14ac:dyDescent="0.3">
      <c r="A470" s="31">
        <v>17</v>
      </c>
      <c r="B470" s="12" t="s">
        <v>16</v>
      </c>
      <c r="C470" s="12" t="s">
        <v>234</v>
      </c>
      <c r="D470" s="12" t="s">
        <v>490</v>
      </c>
      <c r="E470" s="14">
        <v>12365.25</v>
      </c>
      <c r="F470" s="15">
        <f>Tabla13[[#This Row],[SUPERFICIE (m2)]]/10000</f>
        <v>1.2365250000000001</v>
      </c>
      <c r="G470" s="15"/>
    </row>
    <row r="471" spans="1:7" x14ac:dyDescent="0.3">
      <c r="A471" s="31">
        <v>17</v>
      </c>
      <c r="B471" s="12" t="s">
        <v>16</v>
      </c>
      <c r="C471" s="12" t="s">
        <v>230</v>
      </c>
      <c r="D471" s="26" t="s">
        <v>492</v>
      </c>
      <c r="E471" s="14">
        <v>13291.98</v>
      </c>
      <c r="F471" s="15">
        <f>Tabla13[[#This Row],[SUPERFICIE (m2)]]/10000</f>
        <v>1.3291979999999999</v>
      </c>
      <c r="G471" s="15"/>
    </row>
    <row r="472" spans="1:7" x14ac:dyDescent="0.3">
      <c r="A472" s="31">
        <v>17</v>
      </c>
      <c r="B472" s="12" t="s">
        <v>16</v>
      </c>
      <c r="C472" s="12" t="s">
        <v>227</v>
      </c>
      <c r="D472" s="27" t="s">
        <v>491</v>
      </c>
      <c r="E472" s="14">
        <v>13499.46</v>
      </c>
      <c r="F472" s="15">
        <f>Tabla13[[#This Row],[SUPERFICIE (m2)]]/10000</f>
        <v>1.3499459999999999</v>
      </c>
      <c r="G472" s="15"/>
    </row>
    <row r="473" spans="1:7" x14ac:dyDescent="0.3">
      <c r="A473" s="31">
        <v>17</v>
      </c>
      <c r="B473" s="12" t="s">
        <v>16</v>
      </c>
      <c r="C473" s="12" t="s">
        <v>230</v>
      </c>
      <c r="D473" s="12" t="s">
        <v>489</v>
      </c>
      <c r="E473" s="14">
        <v>13881.17</v>
      </c>
      <c r="F473" s="15">
        <f>Tabla13[[#This Row],[SUPERFICIE (m2)]]/10000</f>
        <v>1.388117</v>
      </c>
      <c r="G473" s="15"/>
    </row>
    <row r="474" spans="1:7" x14ac:dyDescent="0.3">
      <c r="A474" s="31">
        <v>17</v>
      </c>
      <c r="B474" s="12" t="s">
        <v>16</v>
      </c>
      <c r="C474" s="12" t="s">
        <v>230</v>
      </c>
      <c r="D474" s="12" t="s">
        <v>488</v>
      </c>
      <c r="E474" s="14">
        <v>15043.58</v>
      </c>
      <c r="F474" s="15">
        <f>Tabla13[[#This Row],[SUPERFICIE (m2)]]/10000</f>
        <v>1.5043580000000001</v>
      </c>
      <c r="G474" s="15"/>
    </row>
    <row r="475" spans="1:7" ht="28.8" x14ac:dyDescent="0.3">
      <c r="A475" s="31">
        <v>17</v>
      </c>
      <c r="B475" s="12" t="s">
        <v>16</v>
      </c>
      <c r="C475" s="12" t="s">
        <v>551</v>
      </c>
      <c r="D475" s="12" t="s">
        <v>484</v>
      </c>
      <c r="E475" s="14">
        <v>15217.64</v>
      </c>
      <c r="F475" s="15">
        <f>Tabla13[[#This Row],[SUPERFICIE (m2)]]/10000</f>
        <v>1.5217639999999999</v>
      </c>
      <c r="G475" s="15"/>
    </row>
    <row r="476" spans="1:7" ht="28.8" x14ac:dyDescent="0.3">
      <c r="A476" s="31">
        <v>17</v>
      </c>
      <c r="B476" s="12" t="s">
        <v>16</v>
      </c>
      <c r="C476" s="12" t="s">
        <v>551</v>
      </c>
      <c r="D476" s="12" t="s">
        <v>487</v>
      </c>
      <c r="E476" s="14">
        <v>15315.97</v>
      </c>
      <c r="F476" s="15">
        <f>Tabla13[[#This Row],[SUPERFICIE (m2)]]/10000</f>
        <v>1.5315969999999999</v>
      </c>
      <c r="G476" s="15"/>
    </row>
    <row r="477" spans="1:7" x14ac:dyDescent="0.3">
      <c r="A477" s="31">
        <v>17</v>
      </c>
      <c r="B477" s="12" t="s">
        <v>16</v>
      </c>
      <c r="C477" s="12" t="s">
        <v>230</v>
      </c>
      <c r="D477" s="12" t="s">
        <v>486</v>
      </c>
      <c r="E477" s="14">
        <v>15997.25</v>
      </c>
      <c r="F477" s="15">
        <f>Tabla13[[#This Row],[SUPERFICIE (m2)]]/10000</f>
        <v>1.5997250000000001</v>
      </c>
      <c r="G477" s="15"/>
    </row>
    <row r="478" spans="1:7" x14ac:dyDescent="0.3">
      <c r="A478" s="31">
        <v>17</v>
      </c>
      <c r="B478" s="12" t="s">
        <v>16</v>
      </c>
      <c r="C478" s="12" t="s">
        <v>227</v>
      </c>
      <c r="D478" s="12" t="s">
        <v>485</v>
      </c>
      <c r="E478" s="14">
        <v>16109.91</v>
      </c>
      <c r="F478" s="15">
        <f>Tabla13[[#This Row],[SUPERFICIE (m2)]]/10000</f>
        <v>1.6109910000000001</v>
      </c>
      <c r="G478" s="15"/>
    </row>
    <row r="479" spans="1:7" x14ac:dyDescent="0.3">
      <c r="A479" s="31">
        <v>17</v>
      </c>
      <c r="B479" s="12" t="s">
        <v>16</v>
      </c>
      <c r="C479" s="12" t="s">
        <v>231</v>
      </c>
      <c r="D479" s="26" t="s">
        <v>483</v>
      </c>
      <c r="E479" s="14">
        <v>17806.240000000002</v>
      </c>
      <c r="F479" s="15">
        <f>Tabla13[[#This Row],[SUPERFICIE (m2)]]/10000</f>
        <v>1.7806240000000002</v>
      </c>
      <c r="G479" s="15"/>
    </row>
    <row r="480" spans="1:7" x14ac:dyDescent="0.3">
      <c r="A480" s="31">
        <v>17</v>
      </c>
      <c r="B480" s="12" t="s">
        <v>16</v>
      </c>
      <c r="C480" s="12" t="s">
        <v>234</v>
      </c>
      <c r="D480" s="12" t="s">
        <v>482</v>
      </c>
      <c r="E480" s="14">
        <v>19420.37</v>
      </c>
      <c r="F480" s="15">
        <f>Tabla13[[#This Row],[SUPERFICIE (m2)]]/10000</f>
        <v>1.9420369999999998</v>
      </c>
      <c r="G480" s="15"/>
    </row>
    <row r="481" spans="1:7" ht="28.8" x14ac:dyDescent="0.3">
      <c r="A481" s="31">
        <v>17</v>
      </c>
      <c r="B481" s="12" t="s">
        <v>16</v>
      </c>
      <c r="C481" s="12" t="s">
        <v>551</v>
      </c>
      <c r="D481" s="12" t="s">
        <v>749</v>
      </c>
      <c r="E481" s="14">
        <v>20886.490000000002</v>
      </c>
      <c r="F481" s="15">
        <f>Tabla13[[#This Row],[SUPERFICIE (m2)]]/10000</f>
        <v>2.0886490000000002</v>
      </c>
      <c r="G481" s="15"/>
    </row>
    <row r="482" spans="1:7" x14ac:dyDescent="0.3">
      <c r="A482" s="31">
        <v>17</v>
      </c>
      <c r="B482" s="12" t="s">
        <v>16</v>
      </c>
      <c r="C482" s="12" t="s">
        <v>231</v>
      </c>
      <c r="D482" s="26" t="s">
        <v>309</v>
      </c>
      <c r="E482" s="14">
        <v>21268.46</v>
      </c>
      <c r="F482" s="15">
        <f>Tabla13[[#This Row],[SUPERFICIE (m2)]]/10000</f>
        <v>2.126846</v>
      </c>
      <c r="G482" s="15"/>
    </row>
    <row r="483" spans="1:7" x14ac:dyDescent="0.3">
      <c r="A483" s="31">
        <v>17</v>
      </c>
      <c r="B483" s="12" t="s">
        <v>16</v>
      </c>
      <c r="C483" s="12" t="s">
        <v>230</v>
      </c>
      <c r="D483" s="26" t="s">
        <v>308</v>
      </c>
      <c r="E483" s="14">
        <v>21902.61</v>
      </c>
      <c r="F483" s="15">
        <f>Tabla13[[#This Row],[SUPERFICIE (m2)]]/10000</f>
        <v>2.190261</v>
      </c>
      <c r="G483" s="15"/>
    </row>
    <row r="484" spans="1:7" ht="28.8" x14ac:dyDescent="0.3">
      <c r="A484" s="31">
        <v>17</v>
      </c>
      <c r="B484" s="12" t="s">
        <v>16</v>
      </c>
      <c r="C484" s="12" t="s">
        <v>551</v>
      </c>
      <c r="D484" s="12" t="s">
        <v>239</v>
      </c>
      <c r="E484" s="14">
        <v>22089.83</v>
      </c>
      <c r="F484" s="15">
        <f>Tabla13[[#This Row],[SUPERFICIE (m2)]]/10000</f>
        <v>2.2089830000000004</v>
      </c>
      <c r="G484" s="15"/>
    </row>
    <row r="485" spans="1:7" x14ac:dyDescent="0.3">
      <c r="A485" s="31">
        <v>17</v>
      </c>
      <c r="B485" s="12" t="s">
        <v>16</v>
      </c>
      <c r="C485" s="12" t="s">
        <v>227</v>
      </c>
      <c r="D485" s="12" t="s">
        <v>232</v>
      </c>
      <c r="E485" s="14">
        <v>22362.04</v>
      </c>
      <c r="F485" s="15">
        <f>Tabla13[[#This Row],[SUPERFICIE (m2)]]/10000</f>
        <v>2.2362040000000003</v>
      </c>
      <c r="G485" s="15"/>
    </row>
    <row r="486" spans="1:7" ht="28.8" x14ac:dyDescent="0.3">
      <c r="A486" s="31">
        <v>17</v>
      </c>
      <c r="B486" s="12" t="s">
        <v>16</v>
      </c>
      <c r="C486" s="12" t="s">
        <v>551</v>
      </c>
      <c r="D486" s="12" t="s">
        <v>750</v>
      </c>
      <c r="E486" s="14">
        <v>22798.39</v>
      </c>
      <c r="F486" s="15">
        <f>Tabla13[[#This Row],[SUPERFICIE (m2)]]/10000</f>
        <v>2.2798389999999999</v>
      </c>
      <c r="G486" s="15"/>
    </row>
    <row r="487" spans="1:7" ht="28.8" x14ac:dyDescent="0.3">
      <c r="A487" s="31">
        <v>17</v>
      </c>
      <c r="B487" s="12" t="s">
        <v>16</v>
      </c>
      <c r="C487" s="12" t="s">
        <v>551</v>
      </c>
      <c r="D487" s="12" t="s">
        <v>228</v>
      </c>
      <c r="E487" s="14">
        <v>23245.46</v>
      </c>
      <c r="F487" s="15">
        <f>Tabla13[[#This Row],[SUPERFICIE (m2)]]/10000</f>
        <v>2.3245459999999998</v>
      </c>
      <c r="G487" s="15"/>
    </row>
    <row r="488" spans="1:7" x14ac:dyDescent="0.3">
      <c r="A488" s="31">
        <v>17</v>
      </c>
      <c r="B488" s="12" t="s">
        <v>16</v>
      </c>
      <c r="C488" s="12" t="s">
        <v>230</v>
      </c>
      <c r="D488" s="12" t="s">
        <v>229</v>
      </c>
      <c r="E488" s="14">
        <v>24140.75</v>
      </c>
      <c r="F488" s="15">
        <f>Tabla13[[#This Row],[SUPERFICIE (m2)]]/10000</f>
        <v>2.414075</v>
      </c>
      <c r="G488" s="15"/>
    </row>
    <row r="489" spans="1:7" ht="28.8" x14ac:dyDescent="0.3">
      <c r="A489" s="31">
        <v>17</v>
      </c>
      <c r="B489" s="12" t="s">
        <v>16</v>
      </c>
      <c r="C489" s="12" t="s">
        <v>551</v>
      </c>
      <c r="D489" s="12" t="s">
        <v>481</v>
      </c>
      <c r="E489" s="14">
        <v>25544.19</v>
      </c>
      <c r="F489" s="15">
        <f>Tabla13[[#This Row],[SUPERFICIE (m2)]]/10000</f>
        <v>2.5544189999999998</v>
      </c>
      <c r="G489" s="15"/>
    </row>
    <row r="490" spans="1:7" x14ac:dyDescent="0.3">
      <c r="A490" s="31">
        <v>17</v>
      </c>
      <c r="B490" s="12" t="s">
        <v>16</v>
      </c>
      <c r="C490" s="12" t="s">
        <v>227</v>
      </c>
      <c r="D490" s="12" t="s">
        <v>240</v>
      </c>
      <c r="E490" s="14">
        <v>26487.53</v>
      </c>
      <c r="F490" s="15">
        <f>Tabla13[[#This Row],[SUPERFICIE (m2)]]/10000</f>
        <v>2.6487529999999997</v>
      </c>
      <c r="G490" s="15"/>
    </row>
    <row r="491" spans="1:7" x14ac:dyDescent="0.3">
      <c r="A491" s="31">
        <v>17</v>
      </c>
      <c r="B491" s="12" t="s">
        <v>16</v>
      </c>
      <c r="C491" s="12" t="s">
        <v>230</v>
      </c>
      <c r="D491" s="26" t="s">
        <v>235</v>
      </c>
      <c r="E491" s="14">
        <v>29620.3</v>
      </c>
      <c r="F491" s="15">
        <f>Tabla13[[#This Row],[SUPERFICIE (m2)]]/10000</f>
        <v>2.9620299999999999</v>
      </c>
      <c r="G491" s="15"/>
    </row>
    <row r="492" spans="1:7" x14ac:dyDescent="0.3">
      <c r="A492" s="31">
        <v>17</v>
      </c>
      <c r="B492" s="12" t="s">
        <v>16</v>
      </c>
      <c r="C492" s="12" t="s">
        <v>230</v>
      </c>
      <c r="D492" s="12" t="s">
        <v>307</v>
      </c>
      <c r="E492" s="14">
        <v>33301.82</v>
      </c>
      <c r="F492" s="15">
        <f>Tabla13[[#This Row],[SUPERFICIE (m2)]]/10000</f>
        <v>3.3301819999999998</v>
      </c>
      <c r="G492" s="15"/>
    </row>
    <row r="493" spans="1:7" x14ac:dyDescent="0.3">
      <c r="A493" s="31">
        <v>17</v>
      </c>
      <c r="B493" s="12" t="s">
        <v>16</v>
      </c>
      <c r="C493" s="12" t="s">
        <v>230</v>
      </c>
      <c r="D493" s="12" t="s">
        <v>236</v>
      </c>
      <c r="E493" s="14">
        <v>36436.730000000003</v>
      </c>
      <c r="F493" s="15">
        <f>Tabla13[[#This Row],[SUPERFICIE (m2)]]/10000</f>
        <v>3.6436730000000002</v>
      </c>
      <c r="G493" s="15"/>
    </row>
    <row r="494" spans="1:7" ht="28.8" x14ac:dyDescent="0.3">
      <c r="A494" s="31">
        <v>17</v>
      </c>
      <c r="B494" s="12" t="s">
        <v>16</v>
      </c>
      <c r="C494" s="12" t="s">
        <v>551</v>
      </c>
      <c r="D494" s="12" t="s">
        <v>310</v>
      </c>
      <c r="E494" s="14">
        <v>44347.77</v>
      </c>
      <c r="F494" s="15">
        <f>Tabla13[[#This Row],[SUPERFICIE (m2)]]/10000</f>
        <v>4.4347769999999995</v>
      </c>
      <c r="G494" s="15"/>
    </row>
    <row r="495" spans="1:7" ht="28.8" x14ac:dyDescent="0.3">
      <c r="A495" s="31">
        <v>17</v>
      </c>
      <c r="B495" s="12" t="s">
        <v>16</v>
      </c>
      <c r="C495" s="12" t="s">
        <v>551</v>
      </c>
      <c r="D495" s="12" t="s">
        <v>480</v>
      </c>
      <c r="E495" s="14">
        <v>45662.13</v>
      </c>
      <c r="F495" s="15">
        <f>Tabla13[[#This Row],[SUPERFICIE (m2)]]/10000</f>
        <v>4.5662129999999994</v>
      </c>
      <c r="G495" s="15"/>
    </row>
    <row r="496" spans="1:7" x14ac:dyDescent="0.3">
      <c r="A496" s="31">
        <v>17</v>
      </c>
      <c r="B496" s="12" t="s">
        <v>16</v>
      </c>
      <c r="C496" s="12" t="s">
        <v>227</v>
      </c>
      <c r="D496" s="12" t="s">
        <v>226</v>
      </c>
      <c r="E496" s="14">
        <v>58655.47</v>
      </c>
      <c r="F496" s="15">
        <f>Tabla13[[#This Row],[SUPERFICIE (m2)]]/10000</f>
        <v>5.8655470000000003</v>
      </c>
      <c r="G496" s="15"/>
    </row>
    <row r="497" spans="1:7" x14ac:dyDescent="0.3">
      <c r="A497" s="31">
        <v>17</v>
      </c>
      <c r="B497" s="12" t="s">
        <v>16</v>
      </c>
      <c r="C497" s="12" t="s">
        <v>230</v>
      </c>
      <c r="D497" s="12" t="s">
        <v>242</v>
      </c>
      <c r="E497" s="14">
        <v>68407.539999999994</v>
      </c>
      <c r="F497" s="15">
        <f>Tabla13[[#This Row],[SUPERFICIE (m2)]]/10000</f>
        <v>6.8407539999999996</v>
      </c>
      <c r="G497" s="15"/>
    </row>
    <row r="498" spans="1:7" x14ac:dyDescent="0.3">
      <c r="A498" s="31">
        <v>17</v>
      </c>
      <c r="B498" s="12" t="s">
        <v>16</v>
      </c>
      <c r="C498" s="12" t="s">
        <v>234</v>
      </c>
      <c r="D498" s="12" t="s">
        <v>233</v>
      </c>
      <c r="E498" s="14">
        <v>73188.33</v>
      </c>
      <c r="F498" s="15">
        <f>Tabla13[[#This Row],[SUPERFICIE (m2)]]/10000</f>
        <v>7.3188330000000006</v>
      </c>
      <c r="G498" s="15"/>
    </row>
    <row r="499" spans="1:7" x14ac:dyDescent="0.3">
      <c r="A499" s="31">
        <v>17</v>
      </c>
      <c r="B499" s="12" t="s">
        <v>16</v>
      </c>
      <c r="C499" s="12" t="s">
        <v>227</v>
      </c>
      <c r="D499" s="12" t="s">
        <v>241</v>
      </c>
      <c r="E499" s="14">
        <v>83417.149999999994</v>
      </c>
      <c r="F499" s="15">
        <f>Tabla13[[#This Row],[SUPERFICIE (m2)]]/10000</f>
        <v>8.3417149999999989</v>
      </c>
      <c r="G499" s="15"/>
    </row>
    <row r="500" spans="1:7" x14ac:dyDescent="0.3">
      <c r="A500" s="31">
        <v>17</v>
      </c>
      <c r="B500" s="12" t="s">
        <v>16</v>
      </c>
      <c r="C500" s="12" t="s">
        <v>231</v>
      </c>
      <c r="D500" s="12" t="s">
        <v>58</v>
      </c>
      <c r="E500" s="14">
        <v>126821.07</v>
      </c>
      <c r="F500" s="15">
        <f>Tabla13[[#This Row],[SUPERFICIE (m2)]]/10000</f>
        <v>12.682107</v>
      </c>
      <c r="G500" s="15"/>
    </row>
    <row r="501" spans="1:7" ht="28.8" x14ac:dyDescent="0.3">
      <c r="A501" s="34">
        <v>17</v>
      </c>
      <c r="B501" s="22" t="s">
        <v>16</v>
      </c>
      <c r="C501" s="22" t="s">
        <v>551</v>
      </c>
      <c r="D501" s="12" t="s">
        <v>751</v>
      </c>
      <c r="E501" s="14">
        <v>220266.19</v>
      </c>
      <c r="F501" s="15">
        <f>Tabla13[[#This Row],[SUPERFICIE (m2)]]/10000</f>
        <v>22.026619</v>
      </c>
      <c r="G501" s="15"/>
    </row>
    <row r="502" spans="1:7" ht="28.8" x14ac:dyDescent="0.3">
      <c r="A502" s="31">
        <v>17</v>
      </c>
      <c r="B502" s="12" t="s">
        <v>16</v>
      </c>
      <c r="C502" s="12" t="s">
        <v>551</v>
      </c>
      <c r="D502" s="12" t="s">
        <v>238</v>
      </c>
      <c r="E502" s="14">
        <v>446071.1</v>
      </c>
      <c r="F502" s="15">
        <f>Tabla13[[#This Row],[SUPERFICIE (m2)]]/10000</f>
        <v>44.607109999999999</v>
      </c>
      <c r="G502" s="15"/>
    </row>
    <row r="503" spans="1:7" x14ac:dyDescent="0.3">
      <c r="A503" s="21">
        <v>18</v>
      </c>
      <c r="B503" t="s">
        <v>15</v>
      </c>
      <c r="C503" t="s">
        <v>549</v>
      </c>
      <c r="D503" s="26" t="s">
        <v>752</v>
      </c>
      <c r="E503" s="37">
        <v>13338.89</v>
      </c>
      <c r="F503" s="15">
        <f>Tabla13[[#This Row],[SUPERFICIE (m2)]]/10000</f>
        <v>1.3338889999999999</v>
      </c>
      <c r="G503" s="15"/>
    </row>
    <row r="504" spans="1:7" x14ac:dyDescent="0.3">
      <c r="A504" s="31">
        <v>18</v>
      </c>
      <c r="B504" s="12" t="s">
        <v>15</v>
      </c>
      <c r="C504" s="12" t="s">
        <v>171</v>
      </c>
      <c r="D504" s="12" t="s">
        <v>753</v>
      </c>
      <c r="E504" s="14">
        <v>13194.91</v>
      </c>
      <c r="F504" s="15">
        <f>Tabla13[[#This Row],[SUPERFICIE (m2)]]/10000</f>
        <v>1.319491</v>
      </c>
      <c r="G504" s="15"/>
    </row>
    <row r="505" spans="1:7" x14ac:dyDescent="0.3">
      <c r="A505" s="31">
        <v>18</v>
      </c>
      <c r="B505" s="12" t="s">
        <v>15</v>
      </c>
      <c r="C505" s="12" t="s">
        <v>195</v>
      </c>
      <c r="D505" s="12" t="s">
        <v>499</v>
      </c>
      <c r="E505" s="14">
        <v>13714.79</v>
      </c>
      <c r="F505" s="15">
        <f>Tabla13[[#This Row],[SUPERFICIE (m2)]]/10000</f>
        <v>1.3714790000000001</v>
      </c>
      <c r="G505" s="15"/>
    </row>
    <row r="506" spans="1:7" x14ac:dyDescent="0.3">
      <c r="A506" s="31">
        <v>18</v>
      </c>
      <c r="B506" s="12" t="s">
        <v>15</v>
      </c>
      <c r="C506" s="12" t="s">
        <v>195</v>
      </c>
      <c r="D506" s="12" t="s">
        <v>754</v>
      </c>
      <c r="E506" s="14">
        <v>13758.15</v>
      </c>
      <c r="F506" s="15">
        <f>Tabla13[[#This Row],[SUPERFICIE (m2)]]/10000</f>
        <v>1.375815</v>
      </c>
      <c r="G506" s="15"/>
    </row>
    <row r="507" spans="1:7" ht="28.8" x14ac:dyDescent="0.3">
      <c r="A507" s="34">
        <v>18</v>
      </c>
      <c r="B507" s="5" t="s">
        <v>15</v>
      </c>
      <c r="C507" s="5" t="s">
        <v>549</v>
      </c>
      <c r="D507" s="12" t="s">
        <v>755</v>
      </c>
      <c r="E507" s="14">
        <v>15434.95</v>
      </c>
      <c r="F507" s="15">
        <f>Tabla13[[#This Row],[SUPERFICIE (m2)]]/10000</f>
        <v>1.5434950000000001</v>
      </c>
      <c r="G507" s="15"/>
    </row>
    <row r="508" spans="1:7" x14ac:dyDescent="0.3">
      <c r="A508" s="31">
        <v>18</v>
      </c>
      <c r="B508" s="12" t="s">
        <v>15</v>
      </c>
      <c r="C508" s="12" t="s">
        <v>171</v>
      </c>
      <c r="D508" s="12" t="s">
        <v>498</v>
      </c>
      <c r="E508" s="14">
        <v>16471.7</v>
      </c>
      <c r="F508" s="15">
        <f>Tabla13[[#This Row],[SUPERFICIE (m2)]]/10000</f>
        <v>1.64717</v>
      </c>
      <c r="G508" s="15"/>
    </row>
    <row r="509" spans="1:7" x14ac:dyDescent="0.3">
      <c r="A509" s="31">
        <v>18</v>
      </c>
      <c r="B509" s="12" t="s">
        <v>15</v>
      </c>
      <c r="C509" s="12" t="s">
        <v>195</v>
      </c>
      <c r="D509" s="27" t="s">
        <v>497</v>
      </c>
      <c r="E509" s="14">
        <v>18926.650000000001</v>
      </c>
      <c r="F509" s="15">
        <f>Tabla13[[#This Row],[SUPERFICIE (m2)]]/10000</f>
        <v>1.892665</v>
      </c>
      <c r="G509" s="15"/>
    </row>
    <row r="510" spans="1:7" x14ac:dyDescent="0.3">
      <c r="A510" s="31">
        <v>18</v>
      </c>
      <c r="B510" s="12" t="s">
        <v>15</v>
      </c>
      <c r="C510" s="12" t="s">
        <v>195</v>
      </c>
      <c r="D510" s="27" t="s">
        <v>56</v>
      </c>
      <c r="E510" s="14">
        <v>20003.689999999999</v>
      </c>
      <c r="F510" s="15">
        <f>Tabla13[[#This Row],[SUPERFICIE (m2)]]/10000</f>
        <v>2.0003690000000001</v>
      </c>
      <c r="G510" s="15"/>
    </row>
    <row r="511" spans="1:7" x14ac:dyDescent="0.3">
      <c r="A511" s="31">
        <v>18</v>
      </c>
      <c r="B511" s="12" t="s">
        <v>15</v>
      </c>
      <c r="C511" s="12" t="s">
        <v>171</v>
      </c>
      <c r="D511" s="27" t="s">
        <v>197</v>
      </c>
      <c r="E511" s="14">
        <v>21325.19</v>
      </c>
      <c r="F511" s="15">
        <f>Tabla13[[#This Row],[SUPERFICIE (m2)]]/10000</f>
        <v>2.1325189999999998</v>
      </c>
      <c r="G511" s="15"/>
    </row>
    <row r="512" spans="1:7" x14ac:dyDescent="0.3">
      <c r="A512" s="31">
        <v>18</v>
      </c>
      <c r="B512" s="12" t="s">
        <v>15</v>
      </c>
      <c r="C512" s="12" t="s">
        <v>171</v>
      </c>
      <c r="D512" s="27" t="s">
        <v>756</v>
      </c>
      <c r="E512" s="14">
        <v>21516.87</v>
      </c>
      <c r="F512" s="15">
        <f>Tabla13[[#This Row],[SUPERFICIE (m2)]]/10000</f>
        <v>2.1516869999999999</v>
      </c>
      <c r="G512" s="15"/>
    </row>
    <row r="513" spans="1:7" x14ac:dyDescent="0.3">
      <c r="A513" s="31">
        <v>18</v>
      </c>
      <c r="B513" s="12" t="s">
        <v>15</v>
      </c>
      <c r="C513" s="12" t="s">
        <v>195</v>
      </c>
      <c r="D513" s="27" t="s">
        <v>757</v>
      </c>
      <c r="E513" s="14">
        <v>22061.78</v>
      </c>
      <c r="F513" s="15">
        <f>Tabla13[[#This Row],[SUPERFICIE (m2)]]/10000</f>
        <v>2.206178</v>
      </c>
      <c r="G513" s="15"/>
    </row>
    <row r="514" spans="1:7" x14ac:dyDescent="0.3">
      <c r="A514" s="31">
        <v>18</v>
      </c>
      <c r="B514" s="12" t="s">
        <v>15</v>
      </c>
      <c r="C514" s="12" t="s">
        <v>171</v>
      </c>
      <c r="D514" s="27" t="s">
        <v>758</v>
      </c>
      <c r="E514" s="14">
        <v>22323.17</v>
      </c>
      <c r="F514" s="15">
        <f>Tabla13[[#This Row],[SUPERFICIE (m2)]]/10000</f>
        <v>2.2323169999999997</v>
      </c>
      <c r="G514" s="15"/>
    </row>
    <row r="515" spans="1:7" x14ac:dyDescent="0.3">
      <c r="A515" s="31">
        <v>18</v>
      </c>
      <c r="B515" s="12" t="s">
        <v>15</v>
      </c>
      <c r="C515" s="12" t="s">
        <v>171</v>
      </c>
      <c r="D515" s="27" t="s">
        <v>759</v>
      </c>
      <c r="E515" s="14">
        <v>23048.02</v>
      </c>
      <c r="F515" s="15">
        <f>Tabla13[[#This Row],[SUPERFICIE (m2)]]/10000</f>
        <v>2.304802</v>
      </c>
      <c r="G515" s="15"/>
    </row>
    <row r="516" spans="1:7" ht="28.8" x14ac:dyDescent="0.3">
      <c r="A516" s="31">
        <v>18</v>
      </c>
      <c r="B516" s="12" t="s">
        <v>15</v>
      </c>
      <c r="C516" s="12" t="s">
        <v>171</v>
      </c>
      <c r="D516" s="27" t="s">
        <v>760</v>
      </c>
      <c r="E516" s="14">
        <v>23545.73</v>
      </c>
      <c r="F516" s="15">
        <f>Tabla13[[#This Row],[SUPERFICIE (m2)]]/10000</f>
        <v>2.3545729999999998</v>
      </c>
      <c r="G516" s="15"/>
    </row>
    <row r="517" spans="1:7" x14ac:dyDescent="0.3">
      <c r="A517" s="31">
        <v>18</v>
      </c>
      <c r="B517" s="12" t="s">
        <v>15</v>
      </c>
      <c r="C517" s="12" t="s">
        <v>195</v>
      </c>
      <c r="D517" s="27" t="s">
        <v>279</v>
      </c>
      <c r="E517" s="14">
        <v>23711.61</v>
      </c>
      <c r="F517" s="15">
        <f>Tabla13[[#This Row],[SUPERFICIE (m2)]]/10000</f>
        <v>2.3711609999999999</v>
      </c>
      <c r="G517" s="15"/>
    </row>
    <row r="518" spans="1:7" x14ac:dyDescent="0.3">
      <c r="A518" s="31">
        <v>18</v>
      </c>
      <c r="B518" s="12" t="s">
        <v>15</v>
      </c>
      <c r="C518" s="12" t="s">
        <v>171</v>
      </c>
      <c r="D518" s="27" t="s">
        <v>196</v>
      </c>
      <c r="E518" s="14">
        <v>26122</v>
      </c>
      <c r="F518" s="15">
        <f>Tabla13[[#This Row],[SUPERFICIE (m2)]]/10000</f>
        <v>2.6122000000000001</v>
      </c>
      <c r="G518" s="15"/>
    </row>
    <row r="519" spans="1:7" x14ac:dyDescent="0.3">
      <c r="A519" s="31">
        <v>18</v>
      </c>
      <c r="B519" s="12" t="s">
        <v>15</v>
      </c>
      <c r="C519" s="12" t="s">
        <v>195</v>
      </c>
      <c r="D519" s="27" t="s">
        <v>278</v>
      </c>
      <c r="E519" s="14">
        <v>26818.85</v>
      </c>
      <c r="F519" s="15">
        <f>Tabla13[[#This Row],[SUPERFICIE (m2)]]/10000</f>
        <v>2.6818849999999999</v>
      </c>
      <c r="G519" s="15"/>
    </row>
    <row r="520" spans="1:7" x14ac:dyDescent="0.3">
      <c r="A520" s="31">
        <v>18</v>
      </c>
      <c r="B520" s="12" t="s">
        <v>15</v>
      </c>
      <c r="C520" s="12" t="s">
        <v>171</v>
      </c>
      <c r="D520" s="27" t="s">
        <v>199</v>
      </c>
      <c r="E520" s="14">
        <v>29398.26</v>
      </c>
      <c r="F520" s="15">
        <f>Tabla13[[#This Row],[SUPERFICIE (m2)]]/10000</f>
        <v>2.9398260000000001</v>
      </c>
      <c r="G520" s="15"/>
    </row>
    <row r="521" spans="1:7" x14ac:dyDescent="0.3">
      <c r="A521" s="31">
        <v>18</v>
      </c>
      <c r="B521" s="12" t="s">
        <v>15</v>
      </c>
      <c r="C521" s="12" t="s">
        <v>195</v>
      </c>
      <c r="D521" s="27" t="s">
        <v>281</v>
      </c>
      <c r="E521" s="14">
        <v>29689.82</v>
      </c>
      <c r="F521" s="15">
        <f>Tabla13[[#This Row],[SUPERFICIE (m2)]]/10000</f>
        <v>2.968982</v>
      </c>
      <c r="G521" s="15"/>
    </row>
    <row r="522" spans="1:7" x14ac:dyDescent="0.3">
      <c r="A522" s="31">
        <v>18</v>
      </c>
      <c r="B522" t="s">
        <v>15</v>
      </c>
      <c r="C522" t="s">
        <v>171</v>
      </c>
      <c r="D522" s="27" t="s">
        <v>761</v>
      </c>
      <c r="E522" s="14">
        <v>30549.56</v>
      </c>
      <c r="F522" s="15">
        <f>Tabla13[[#This Row],[SUPERFICIE (m2)]]/10000</f>
        <v>3.0549560000000002</v>
      </c>
      <c r="G522" s="15"/>
    </row>
    <row r="523" spans="1:7" x14ac:dyDescent="0.3">
      <c r="A523" s="31">
        <v>18</v>
      </c>
      <c r="B523" s="12" t="s">
        <v>15</v>
      </c>
      <c r="C523" s="12" t="s">
        <v>171</v>
      </c>
      <c r="D523" s="27" t="s">
        <v>762</v>
      </c>
      <c r="E523" s="14">
        <v>30716.73</v>
      </c>
      <c r="F523" s="15">
        <f>Tabla13[[#This Row],[SUPERFICIE (m2)]]/10000</f>
        <v>3.0716730000000001</v>
      </c>
      <c r="G523" s="15"/>
    </row>
    <row r="524" spans="1:7" x14ac:dyDescent="0.3">
      <c r="A524" s="31">
        <v>18</v>
      </c>
      <c r="B524" s="12" t="s">
        <v>15</v>
      </c>
      <c r="C524" s="12" t="s">
        <v>549</v>
      </c>
      <c r="D524" s="27" t="s">
        <v>282</v>
      </c>
      <c r="E524" s="14">
        <v>31962.21</v>
      </c>
      <c r="F524" s="15">
        <f>Tabla13[[#This Row],[SUPERFICIE (m2)]]/10000</f>
        <v>3.196221</v>
      </c>
      <c r="G524" s="15"/>
    </row>
    <row r="525" spans="1:7" x14ac:dyDescent="0.3">
      <c r="A525" s="31">
        <v>18</v>
      </c>
      <c r="B525" s="12" t="s">
        <v>15</v>
      </c>
      <c r="C525" s="12" t="s">
        <v>171</v>
      </c>
      <c r="D525" s="27" t="s">
        <v>200</v>
      </c>
      <c r="E525" s="14">
        <v>32881.519999999997</v>
      </c>
      <c r="F525" s="15">
        <f>Tabla13[[#This Row],[SUPERFICIE (m2)]]/10000</f>
        <v>3.2881519999999997</v>
      </c>
      <c r="G525" s="15"/>
    </row>
    <row r="526" spans="1:7" ht="28.8" x14ac:dyDescent="0.3">
      <c r="A526" s="31">
        <v>18</v>
      </c>
      <c r="B526" s="12" t="s">
        <v>15</v>
      </c>
      <c r="C526" s="12" t="s">
        <v>171</v>
      </c>
      <c r="D526" s="27" t="s">
        <v>763</v>
      </c>
      <c r="E526" s="14">
        <v>34317.870000000003</v>
      </c>
      <c r="F526" s="15">
        <f>Tabla13[[#This Row],[SUPERFICIE (m2)]]/10000</f>
        <v>3.4317870000000004</v>
      </c>
      <c r="G526" s="15"/>
    </row>
    <row r="527" spans="1:7" x14ac:dyDescent="0.3">
      <c r="A527" s="31">
        <v>18</v>
      </c>
      <c r="B527" s="12" t="s">
        <v>15</v>
      </c>
      <c r="C527" s="12" t="s">
        <v>171</v>
      </c>
      <c r="D527" s="27" t="s">
        <v>764</v>
      </c>
      <c r="E527" s="14">
        <v>34898.089999999997</v>
      </c>
      <c r="F527" s="15">
        <f>Tabla13[[#This Row],[SUPERFICIE (m2)]]/10000</f>
        <v>3.4898089999999997</v>
      </c>
      <c r="G527" s="15"/>
    </row>
    <row r="528" spans="1:7" x14ac:dyDescent="0.3">
      <c r="A528" s="31">
        <v>18</v>
      </c>
      <c r="B528" s="12" t="s">
        <v>15</v>
      </c>
      <c r="C528" s="12" t="s">
        <v>171</v>
      </c>
      <c r="D528" s="27" t="s">
        <v>765</v>
      </c>
      <c r="E528" s="14">
        <v>35117.839999999997</v>
      </c>
      <c r="F528" s="15">
        <f>Tabla13[[#This Row],[SUPERFICIE (m2)]]/10000</f>
        <v>3.5117839999999996</v>
      </c>
      <c r="G528" s="15"/>
    </row>
    <row r="529" spans="1:7" ht="28.8" x14ac:dyDescent="0.3">
      <c r="A529" s="31">
        <v>18</v>
      </c>
      <c r="B529" s="12" t="s">
        <v>15</v>
      </c>
      <c r="C529" s="12" t="s">
        <v>171</v>
      </c>
      <c r="D529" s="27" t="s">
        <v>766</v>
      </c>
      <c r="E529" s="14">
        <v>36640.92</v>
      </c>
      <c r="F529" s="15">
        <f>Tabla13[[#This Row],[SUPERFICIE (m2)]]/10000</f>
        <v>3.6640919999999997</v>
      </c>
      <c r="G529" s="15"/>
    </row>
    <row r="530" spans="1:7" x14ac:dyDescent="0.3">
      <c r="A530" s="31">
        <v>18</v>
      </c>
      <c r="B530" s="12" t="s">
        <v>15</v>
      </c>
      <c r="C530" s="12" t="s">
        <v>171</v>
      </c>
      <c r="D530" s="27" t="s">
        <v>767</v>
      </c>
      <c r="E530" s="14">
        <v>40348.160000000003</v>
      </c>
      <c r="F530" s="15">
        <f>Tabla13[[#This Row],[SUPERFICIE (m2)]]/10000</f>
        <v>4.0348160000000002</v>
      </c>
      <c r="G530" s="15"/>
    </row>
    <row r="531" spans="1:7" x14ac:dyDescent="0.3">
      <c r="A531" s="31">
        <v>18</v>
      </c>
      <c r="B531" s="12" t="s">
        <v>15</v>
      </c>
      <c r="C531" s="12" t="s">
        <v>171</v>
      </c>
      <c r="D531" s="27" t="s">
        <v>300</v>
      </c>
      <c r="E531" s="14">
        <v>42708.46</v>
      </c>
      <c r="F531" s="15">
        <f>Tabla13[[#This Row],[SUPERFICIE (m2)]]/10000</f>
        <v>4.2708459999999997</v>
      </c>
      <c r="G531" s="15"/>
    </row>
    <row r="532" spans="1:7" x14ac:dyDescent="0.3">
      <c r="A532" s="31">
        <v>18</v>
      </c>
      <c r="B532" s="12" t="s">
        <v>15</v>
      </c>
      <c r="C532" s="12" t="s">
        <v>171</v>
      </c>
      <c r="D532" s="27" t="s">
        <v>284</v>
      </c>
      <c r="E532" s="14">
        <v>55198.81</v>
      </c>
      <c r="F532" s="15">
        <f>Tabla13[[#This Row],[SUPERFICIE (m2)]]/10000</f>
        <v>5.5198809999999998</v>
      </c>
      <c r="G532" s="15"/>
    </row>
    <row r="533" spans="1:7" x14ac:dyDescent="0.3">
      <c r="A533" s="31">
        <v>18</v>
      </c>
      <c r="B533" s="12" t="s">
        <v>15</v>
      </c>
      <c r="C533" s="12" t="s">
        <v>171</v>
      </c>
      <c r="D533" s="27" t="s">
        <v>198</v>
      </c>
      <c r="E533" s="14">
        <v>70943.81</v>
      </c>
      <c r="F533" s="15">
        <f>Tabla13[[#This Row],[SUPERFICIE (m2)]]/10000</f>
        <v>7.0943809999999994</v>
      </c>
      <c r="G533" s="15"/>
    </row>
    <row r="534" spans="1:7" x14ac:dyDescent="0.3">
      <c r="A534" s="31">
        <v>18</v>
      </c>
      <c r="B534" s="12" t="s">
        <v>15</v>
      </c>
      <c r="C534" s="12" t="s">
        <v>171</v>
      </c>
      <c r="D534" s="27" t="s">
        <v>768</v>
      </c>
      <c r="E534" s="14">
        <v>77903.61</v>
      </c>
      <c r="F534" s="15">
        <f>Tabla13[[#This Row],[SUPERFICIE (m2)]]/10000</f>
        <v>7.7903609999999999</v>
      </c>
      <c r="G534" s="15"/>
    </row>
    <row r="535" spans="1:7" x14ac:dyDescent="0.3">
      <c r="A535" s="31">
        <v>18</v>
      </c>
      <c r="B535" s="12" t="s">
        <v>15</v>
      </c>
      <c r="C535" s="12" t="s">
        <v>171</v>
      </c>
      <c r="D535" s="27" t="s">
        <v>277</v>
      </c>
      <c r="E535" s="14">
        <v>78029.62</v>
      </c>
      <c r="F535" s="15">
        <f>Tabla13[[#This Row],[SUPERFICIE (m2)]]/10000</f>
        <v>7.802962</v>
      </c>
      <c r="G535" s="15"/>
    </row>
    <row r="536" spans="1:7" x14ac:dyDescent="0.3">
      <c r="A536" s="31">
        <v>18</v>
      </c>
      <c r="B536" s="12" t="s">
        <v>15</v>
      </c>
      <c r="C536" s="12" t="s">
        <v>171</v>
      </c>
      <c r="D536" s="27" t="s">
        <v>769</v>
      </c>
      <c r="E536" s="14">
        <v>93978.67</v>
      </c>
      <c r="F536" s="15">
        <f>Tabla13[[#This Row],[SUPERFICIE (m2)]]/10000</f>
        <v>9.3978669999999997</v>
      </c>
      <c r="G536" s="15"/>
    </row>
    <row r="537" spans="1:7" x14ac:dyDescent="0.3">
      <c r="A537" s="33">
        <v>18</v>
      </c>
      <c r="B537" s="29" t="s">
        <v>15</v>
      </c>
      <c r="C537" s="29" t="s">
        <v>549</v>
      </c>
      <c r="D537" s="27" t="s">
        <v>536</v>
      </c>
      <c r="E537" s="14">
        <v>96472.89</v>
      </c>
      <c r="F537" s="15">
        <f>Tabla13[[#This Row],[SUPERFICIE (m2)]]/10000</f>
        <v>9.6472890000000007</v>
      </c>
      <c r="G537" s="15"/>
    </row>
    <row r="538" spans="1:7" x14ac:dyDescent="0.3">
      <c r="A538" s="31">
        <v>18</v>
      </c>
      <c r="B538" s="12" t="s">
        <v>15</v>
      </c>
      <c r="C538" s="12" t="s">
        <v>549</v>
      </c>
      <c r="D538" s="27" t="s">
        <v>280</v>
      </c>
      <c r="E538" s="14">
        <v>112966.05</v>
      </c>
      <c r="F538" s="15">
        <f>Tabla13[[#This Row],[SUPERFICIE (m2)]]/10000</f>
        <v>11.296605</v>
      </c>
      <c r="G538" s="15"/>
    </row>
    <row r="539" spans="1:7" x14ac:dyDescent="0.3">
      <c r="A539" s="31">
        <v>18</v>
      </c>
      <c r="B539" s="12" t="s">
        <v>15</v>
      </c>
      <c r="C539" s="12" t="s">
        <v>171</v>
      </c>
      <c r="D539" s="27" t="s">
        <v>285</v>
      </c>
      <c r="E539" s="14">
        <v>154198.26999999999</v>
      </c>
      <c r="F539" s="15">
        <f>Tabla13[[#This Row],[SUPERFICIE (m2)]]/10000</f>
        <v>15.419827</v>
      </c>
      <c r="G539" s="15"/>
    </row>
    <row r="540" spans="1:7" x14ac:dyDescent="0.3">
      <c r="A540" s="31">
        <v>18</v>
      </c>
      <c r="B540" s="12" t="s">
        <v>15</v>
      </c>
      <c r="C540" s="12" t="s">
        <v>171</v>
      </c>
      <c r="D540" s="27" t="s">
        <v>496</v>
      </c>
      <c r="E540" s="14">
        <v>229044.13</v>
      </c>
      <c r="F540" s="15">
        <f>Tabla13[[#This Row],[SUPERFICIE (m2)]]/10000</f>
        <v>22.904413000000002</v>
      </c>
      <c r="G540" s="15"/>
    </row>
    <row r="541" spans="1:7" x14ac:dyDescent="0.3">
      <c r="A541" s="36">
        <v>18</v>
      </c>
      <c r="B541" s="24" t="s">
        <v>15</v>
      </c>
      <c r="C541" s="24" t="s">
        <v>549</v>
      </c>
      <c r="D541" s="27" t="s">
        <v>535</v>
      </c>
      <c r="E541" s="14">
        <v>316187.48</v>
      </c>
      <c r="F541" s="15">
        <f>Tabla13[[#This Row],[SUPERFICIE (m2)]]/10000</f>
        <v>31.618747999999997</v>
      </c>
      <c r="G541" s="15"/>
    </row>
    <row r="542" spans="1:7" x14ac:dyDescent="0.3">
      <c r="A542" s="31">
        <v>18</v>
      </c>
      <c r="B542" s="12" t="s">
        <v>15</v>
      </c>
      <c r="C542" s="12" t="s">
        <v>549</v>
      </c>
      <c r="D542" s="27" t="s">
        <v>283</v>
      </c>
      <c r="E542" s="14">
        <v>728428.73</v>
      </c>
      <c r="F542" s="15">
        <f>Tabla13[[#This Row],[SUPERFICIE (m2)]]/10000</f>
        <v>72.842872999999997</v>
      </c>
      <c r="G542" s="15"/>
    </row>
    <row r="543" spans="1:7" x14ac:dyDescent="0.3">
      <c r="A543" s="31">
        <v>19</v>
      </c>
      <c r="B543" s="12" t="s">
        <v>172</v>
      </c>
      <c r="C543" s="12" t="s">
        <v>173</v>
      </c>
      <c r="D543" s="12" t="s">
        <v>770</v>
      </c>
      <c r="E543" s="14">
        <v>10093.82</v>
      </c>
      <c r="F543" s="15">
        <f>Tabla13[[#This Row],[SUPERFICIE (m2)]]/10000</f>
        <v>1.009382</v>
      </c>
      <c r="G543" s="15"/>
    </row>
    <row r="544" spans="1:7" x14ac:dyDescent="0.3">
      <c r="A544" s="31">
        <v>19</v>
      </c>
      <c r="B544" s="12" t="s">
        <v>172</v>
      </c>
      <c r="C544" s="12" t="s">
        <v>550</v>
      </c>
      <c r="D544" s="12" t="s">
        <v>771</v>
      </c>
      <c r="E544" s="14">
        <v>11243.28</v>
      </c>
      <c r="F544" s="15">
        <f>Tabla13[[#This Row],[SUPERFICIE (m2)]]/10000</f>
        <v>1.124328</v>
      </c>
      <c r="G544" s="15"/>
    </row>
    <row r="545" spans="1:7" x14ac:dyDescent="0.3">
      <c r="A545" s="31">
        <v>19</v>
      </c>
      <c r="B545" s="12" t="s">
        <v>172</v>
      </c>
      <c r="C545" s="12" t="s">
        <v>550</v>
      </c>
      <c r="D545" s="12" t="s">
        <v>772</v>
      </c>
      <c r="E545" s="14">
        <v>11422.47</v>
      </c>
      <c r="F545" s="15">
        <f>Tabla13[[#This Row],[SUPERFICIE (m2)]]/10000</f>
        <v>1.142247</v>
      </c>
      <c r="G545" s="15"/>
    </row>
    <row r="546" spans="1:7" x14ac:dyDescent="0.3">
      <c r="A546" s="31">
        <v>19</v>
      </c>
      <c r="B546" s="12" t="s">
        <v>172</v>
      </c>
      <c r="C546" s="12" t="s">
        <v>173</v>
      </c>
      <c r="D546" s="12" t="s">
        <v>510</v>
      </c>
      <c r="E546" s="14">
        <v>11477.36</v>
      </c>
      <c r="F546" s="15">
        <f>Tabla13[[#This Row],[SUPERFICIE (m2)]]/10000</f>
        <v>1.1477360000000001</v>
      </c>
      <c r="G546" s="15"/>
    </row>
    <row r="547" spans="1:7" x14ac:dyDescent="0.3">
      <c r="A547" s="31">
        <v>19</v>
      </c>
      <c r="B547" s="12" t="s">
        <v>172</v>
      </c>
      <c r="C547" s="12" t="s">
        <v>500</v>
      </c>
      <c r="D547" s="12" t="s">
        <v>509</v>
      </c>
      <c r="E547" s="14">
        <v>11759.03</v>
      </c>
      <c r="F547" s="15">
        <f>Tabla13[[#This Row],[SUPERFICIE (m2)]]/10000</f>
        <v>1.1759030000000001</v>
      </c>
      <c r="G547" s="15"/>
    </row>
    <row r="548" spans="1:7" x14ac:dyDescent="0.3">
      <c r="A548" s="31">
        <v>19</v>
      </c>
      <c r="B548" s="12" t="s">
        <v>172</v>
      </c>
      <c r="C548" s="12" t="s">
        <v>503</v>
      </c>
      <c r="D548" s="12" t="s">
        <v>508</v>
      </c>
      <c r="E548" s="14">
        <v>12152.09</v>
      </c>
      <c r="F548" s="15">
        <f>Tabla13[[#This Row],[SUPERFICIE (m2)]]/10000</f>
        <v>1.215209</v>
      </c>
      <c r="G548" s="15"/>
    </row>
    <row r="549" spans="1:7" x14ac:dyDescent="0.3">
      <c r="A549" s="31">
        <v>19</v>
      </c>
      <c r="B549" s="12" t="s">
        <v>172</v>
      </c>
      <c r="C549" s="12" t="s">
        <v>173</v>
      </c>
      <c r="D549" s="12" t="s">
        <v>507</v>
      </c>
      <c r="E549" s="14">
        <v>12570.46</v>
      </c>
      <c r="F549" s="15">
        <f>Tabla13[[#This Row],[SUPERFICIE (m2)]]/10000</f>
        <v>1.2570459999999999</v>
      </c>
      <c r="G549" s="15"/>
    </row>
    <row r="550" spans="1:7" x14ac:dyDescent="0.3">
      <c r="A550" s="31">
        <v>19</v>
      </c>
      <c r="B550" s="12" t="s">
        <v>172</v>
      </c>
      <c r="C550" s="12" t="s">
        <v>550</v>
      </c>
      <c r="D550" s="12" t="s">
        <v>506</v>
      </c>
      <c r="E550" s="14">
        <v>12910.72</v>
      </c>
      <c r="F550" s="15">
        <f>Tabla13[[#This Row],[SUPERFICIE (m2)]]/10000</f>
        <v>1.291072</v>
      </c>
      <c r="G550" s="15"/>
    </row>
    <row r="551" spans="1:7" x14ac:dyDescent="0.3">
      <c r="A551" s="31">
        <v>19</v>
      </c>
      <c r="B551" s="12" t="s">
        <v>172</v>
      </c>
      <c r="C551" s="12" t="s">
        <v>550</v>
      </c>
      <c r="D551" s="12" t="s">
        <v>773</v>
      </c>
      <c r="E551" s="14">
        <v>13546.65</v>
      </c>
      <c r="F551" s="15">
        <f>Tabla13[[#This Row],[SUPERFICIE (m2)]]/10000</f>
        <v>1.354665</v>
      </c>
      <c r="G551" s="15"/>
    </row>
    <row r="552" spans="1:7" x14ac:dyDescent="0.3">
      <c r="A552" s="31">
        <v>19</v>
      </c>
      <c r="B552" s="12" t="s">
        <v>172</v>
      </c>
      <c r="C552" s="12" t="s">
        <v>173</v>
      </c>
      <c r="D552" s="12" t="s">
        <v>774</v>
      </c>
      <c r="E552" s="14">
        <v>13680.34</v>
      </c>
      <c r="F552" s="15">
        <f>Tabla13[[#This Row],[SUPERFICIE (m2)]]/10000</f>
        <v>1.368034</v>
      </c>
      <c r="G552" s="15"/>
    </row>
    <row r="553" spans="1:7" x14ac:dyDescent="0.3">
      <c r="A553" s="31">
        <v>19</v>
      </c>
      <c r="B553" s="12" t="s">
        <v>172</v>
      </c>
      <c r="C553" s="12" t="s">
        <v>550</v>
      </c>
      <c r="D553" s="12" t="s">
        <v>775</v>
      </c>
      <c r="E553" s="14">
        <v>15177.56</v>
      </c>
      <c r="F553" s="15">
        <f>Tabla13[[#This Row],[SUPERFICIE (m2)]]/10000</f>
        <v>1.5177559999999999</v>
      </c>
      <c r="G553" s="15"/>
    </row>
    <row r="554" spans="1:7" x14ac:dyDescent="0.3">
      <c r="A554" s="31">
        <v>19</v>
      </c>
      <c r="B554" s="12" t="s">
        <v>172</v>
      </c>
      <c r="C554" s="12" t="s">
        <v>503</v>
      </c>
      <c r="D554" s="12" t="s">
        <v>776</v>
      </c>
      <c r="E554" s="14">
        <v>16135.98</v>
      </c>
      <c r="F554" s="15">
        <f>Tabla13[[#This Row],[SUPERFICIE (m2)]]/10000</f>
        <v>1.6135979999999999</v>
      </c>
      <c r="G554" s="15"/>
    </row>
    <row r="555" spans="1:7" x14ac:dyDescent="0.3">
      <c r="A555" s="31">
        <v>19</v>
      </c>
      <c r="B555" s="12" t="s">
        <v>172</v>
      </c>
      <c r="C555" s="12" t="s">
        <v>550</v>
      </c>
      <c r="D555" s="12" t="s">
        <v>505</v>
      </c>
      <c r="E555" s="14">
        <v>17186.22</v>
      </c>
      <c r="F555" s="15">
        <f>Tabla13[[#This Row],[SUPERFICIE (m2)]]/10000</f>
        <v>1.7186220000000001</v>
      </c>
      <c r="G555" s="15"/>
    </row>
    <row r="556" spans="1:7" x14ac:dyDescent="0.3">
      <c r="A556" s="31">
        <v>19</v>
      </c>
      <c r="B556" s="12" t="s">
        <v>172</v>
      </c>
      <c r="C556" s="12" t="s">
        <v>550</v>
      </c>
      <c r="D556" s="12" t="s">
        <v>777</v>
      </c>
      <c r="E556" s="14">
        <v>20320.62</v>
      </c>
      <c r="F556" s="15">
        <f>Tabla13[[#This Row],[SUPERFICIE (m2)]]/10000</f>
        <v>2.0320619999999998</v>
      </c>
      <c r="G556" s="15"/>
    </row>
    <row r="557" spans="1:7" x14ac:dyDescent="0.3">
      <c r="A557" s="31">
        <v>19</v>
      </c>
      <c r="B557" s="12" t="s">
        <v>172</v>
      </c>
      <c r="C557" s="12" t="s">
        <v>173</v>
      </c>
      <c r="D557" s="12" t="s">
        <v>290</v>
      </c>
      <c r="E557" s="14">
        <v>22320.92</v>
      </c>
      <c r="F557" s="15">
        <f>Tabla13[[#This Row],[SUPERFICIE (m2)]]/10000</f>
        <v>2.2320919999999997</v>
      </c>
      <c r="G557" s="15"/>
    </row>
    <row r="558" spans="1:7" x14ac:dyDescent="0.3">
      <c r="A558" s="31">
        <v>19</v>
      </c>
      <c r="B558" s="12" t="s">
        <v>172</v>
      </c>
      <c r="C558" s="12" t="s">
        <v>173</v>
      </c>
      <c r="D558" s="12" t="s">
        <v>504</v>
      </c>
      <c r="E558" s="14">
        <v>24086.720000000001</v>
      </c>
      <c r="F558" s="15">
        <f>Tabla13[[#This Row],[SUPERFICIE (m2)]]/10000</f>
        <v>2.4086720000000001</v>
      </c>
      <c r="G558" s="15"/>
    </row>
    <row r="559" spans="1:7" x14ac:dyDescent="0.3">
      <c r="A559" s="31">
        <v>19</v>
      </c>
      <c r="B559" s="12" t="s">
        <v>172</v>
      </c>
      <c r="C559" s="12" t="s">
        <v>503</v>
      </c>
      <c r="D559" s="12" t="s">
        <v>778</v>
      </c>
      <c r="E559" s="14">
        <v>24433.49</v>
      </c>
      <c r="F559" s="15">
        <f>Tabla13[[#This Row],[SUPERFICIE (m2)]]/10000</f>
        <v>2.443349</v>
      </c>
      <c r="G559" s="15"/>
    </row>
    <row r="560" spans="1:7" x14ac:dyDescent="0.3">
      <c r="A560" s="31">
        <v>19</v>
      </c>
      <c r="B560" s="12" t="s">
        <v>172</v>
      </c>
      <c r="C560" s="12" t="s">
        <v>550</v>
      </c>
      <c r="D560" s="12" t="s">
        <v>289</v>
      </c>
      <c r="E560" s="14">
        <v>28164.15</v>
      </c>
      <c r="F560" s="15">
        <f>Tabla13[[#This Row],[SUPERFICIE (m2)]]/10000</f>
        <v>2.8164150000000001</v>
      </c>
      <c r="G560" s="15"/>
    </row>
    <row r="561" spans="1:7" x14ac:dyDescent="0.3">
      <c r="A561" s="31">
        <v>19</v>
      </c>
      <c r="B561" s="12" t="s">
        <v>172</v>
      </c>
      <c r="C561" s="12" t="s">
        <v>550</v>
      </c>
      <c r="D561" s="12" t="s">
        <v>206</v>
      </c>
      <c r="E561" s="14">
        <v>31764.12</v>
      </c>
      <c r="F561" s="15">
        <f>Tabla13[[#This Row],[SUPERFICIE (m2)]]/10000</f>
        <v>3.176412</v>
      </c>
      <c r="G561" s="15"/>
    </row>
    <row r="562" spans="1:7" x14ac:dyDescent="0.3">
      <c r="A562" s="31">
        <v>19</v>
      </c>
      <c r="B562" s="12" t="s">
        <v>172</v>
      </c>
      <c r="C562" s="12" t="s">
        <v>550</v>
      </c>
      <c r="D562" s="12" t="s">
        <v>203</v>
      </c>
      <c r="E562" s="14">
        <v>33373.08</v>
      </c>
      <c r="F562" s="15">
        <f>Tabla13[[#This Row],[SUPERFICIE (m2)]]/10000</f>
        <v>3.3373080000000002</v>
      </c>
      <c r="G562" s="15"/>
    </row>
    <row r="563" spans="1:7" x14ac:dyDescent="0.3">
      <c r="A563" s="31">
        <v>19</v>
      </c>
      <c r="B563" s="12" t="s">
        <v>172</v>
      </c>
      <c r="C563" s="12" t="s">
        <v>550</v>
      </c>
      <c r="D563" s="12" t="s">
        <v>288</v>
      </c>
      <c r="E563" s="14">
        <v>37802.75</v>
      </c>
      <c r="F563" s="15">
        <f>Tabla13[[#This Row],[SUPERFICIE (m2)]]/10000</f>
        <v>3.7802750000000001</v>
      </c>
      <c r="G563" s="15"/>
    </row>
    <row r="564" spans="1:7" x14ac:dyDescent="0.3">
      <c r="A564" s="31">
        <v>19</v>
      </c>
      <c r="B564" s="12" t="s">
        <v>172</v>
      </c>
      <c r="C564" s="12" t="s">
        <v>173</v>
      </c>
      <c r="D564" s="12" t="s">
        <v>286</v>
      </c>
      <c r="E564" s="14">
        <v>39299.699999999997</v>
      </c>
      <c r="F564" s="15">
        <f>Tabla13[[#This Row],[SUPERFICIE (m2)]]/10000</f>
        <v>3.9299699999999995</v>
      </c>
      <c r="G564" s="15"/>
    </row>
    <row r="565" spans="1:7" x14ac:dyDescent="0.3">
      <c r="A565" s="31">
        <v>19</v>
      </c>
      <c r="B565" s="12" t="s">
        <v>172</v>
      </c>
      <c r="C565" s="12" t="s">
        <v>550</v>
      </c>
      <c r="D565" s="12" t="s">
        <v>779</v>
      </c>
      <c r="E565" s="14">
        <v>43933.25</v>
      </c>
      <c r="F565" s="15">
        <f>Tabla13[[#This Row],[SUPERFICIE (m2)]]/10000</f>
        <v>4.3933249999999999</v>
      </c>
      <c r="G565" s="15"/>
    </row>
    <row r="566" spans="1:7" x14ac:dyDescent="0.3">
      <c r="A566" s="31">
        <v>19</v>
      </c>
      <c r="B566" s="12" t="s">
        <v>172</v>
      </c>
      <c r="C566" s="12" t="s">
        <v>500</v>
      </c>
      <c r="D566" s="12" t="s">
        <v>502</v>
      </c>
      <c r="E566" s="14">
        <v>44933.15</v>
      </c>
      <c r="F566" s="15">
        <f>Tabla13[[#This Row],[SUPERFICIE (m2)]]/10000</f>
        <v>4.4933149999999999</v>
      </c>
      <c r="G566" s="15"/>
    </row>
    <row r="567" spans="1:7" x14ac:dyDescent="0.3">
      <c r="A567" s="31">
        <v>19</v>
      </c>
      <c r="B567" s="12" t="s">
        <v>172</v>
      </c>
      <c r="C567" s="12" t="s">
        <v>550</v>
      </c>
      <c r="D567" s="12" t="s">
        <v>780</v>
      </c>
      <c r="E567" s="14">
        <v>48872.99</v>
      </c>
      <c r="F567" s="15">
        <f>Tabla13[[#This Row],[SUPERFICIE (m2)]]/10000</f>
        <v>4.8872989999999996</v>
      </c>
      <c r="G567" s="15"/>
    </row>
    <row r="568" spans="1:7" x14ac:dyDescent="0.3">
      <c r="A568" s="31">
        <v>19</v>
      </c>
      <c r="B568" s="12" t="s">
        <v>172</v>
      </c>
      <c r="C568" s="12" t="s">
        <v>173</v>
      </c>
      <c r="D568" s="12" t="s">
        <v>781</v>
      </c>
      <c r="E568" s="14">
        <v>54970.9</v>
      </c>
      <c r="F568" s="15">
        <f>Tabla13[[#This Row],[SUPERFICIE (m2)]]/10000</f>
        <v>5.49709</v>
      </c>
      <c r="G568" s="15"/>
    </row>
    <row r="569" spans="1:7" x14ac:dyDescent="0.3">
      <c r="A569" s="31">
        <v>19</v>
      </c>
      <c r="B569" s="12" t="s">
        <v>172</v>
      </c>
      <c r="C569" s="12" t="s">
        <v>500</v>
      </c>
      <c r="D569" s="12" t="s">
        <v>501</v>
      </c>
      <c r="E569" s="14">
        <v>64016.79</v>
      </c>
      <c r="F569" s="15">
        <f>Tabla13[[#This Row],[SUPERFICIE (m2)]]/10000</f>
        <v>6.4016789999999997</v>
      </c>
      <c r="G569" s="15"/>
    </row>
    <row r="570" spans="1:7" x14ac:dyDescent="0.3">
      <c r="A570" s="31">
        <v>19</v>
      </c>
      <c r="B570" s="12" t="s">
        <v>172</v>
      </c>
      <c r="C570" s="12" t="s">
        <v>173</v>
      </c>
      <c r="D570" s="26" t="s">
        <v>202</v>
      </c>
      <c r="E570" s="14">
        <v>70940.47</v>
      </c>
      <c r="F570" s="15">
        <f>Tabla13[[#This Row],[SUPERFICIE (m2)]]/10000</f>
        <v>7.0940469999999998</v>
      </c>
      <c r="G570" s="15"/>
    </row>
    <row r="571" spans="1:7" x14ac:dyDescent="0.3">
      <c r="A571" s="31">
        <v>19</v>
      </c>
      <c r="B571" s="12" t="s">
        <v>172</v>
      </c>
      <c r="C571" s="12" t="s">
        <v>173</v>
      </c>
      <c r="D571" s="26" t="s">
        <v>204</v>
      </c>
      <c r="E571" s="14">
        <v>83012.94</v>
      </c>
      <c r="F571" s="15">
        <f>Tabla13[[#This Row],[SUPERFICIE (m2)]]/10000</f>
        <v>8.3012940000000004</v>
      </c>
      <c r="G571" s="15"/>
    </row>
    <row r="572" spans="1:7" x14ac:dyDescent="0.3">
      <c r="A572" s="31">
        <v>19</v>
      </c>
      <c r="B572" s="12" t="s">
        <v>172</v>
      </c>
      <c r="C572" s="12" t="s">
        <v>550</v>
      </c>
      <c r="D572" s="12" t="s">
        <v>205</v>
      </c>
      <c r="E572" s="14">
        <v>110292.25</v>
      </c>
      <c r="F572" s="15">
        <f>Tabla13[[#This Row],[SUPERFICIE (m2)]]/10000</f>
        <v>11.029225</v>
      </c>
      <c r="G572" s="15"/>
    </row>
    <row r="573" spans="1:7" x14ac:dyDescent="0.3">
      <c r="A573" s="31">
        <v>19</v>
      </c>
      <c r="B573" s="12" t="s">
        <v>172</v>
      </c>
      <c r="C573" s="12" t="s">
        <v>550</v>
      </c>
      <c r="D573" s="12" t="s">
        <v>201</v>
      </c>
      <c r="E573" s="14">
        <v>127836.38</v>
      </c>
      <c r="F573" s="15">
        <f>Tabla13[[#This Row],[SUPERFICIE (m2)]]/10000</f>
        <v>12.783638</v>
      </c>
      <c r="G573" s="15"/>
    </row>
    <row r="574" spans="1:7" x14ac:dyDescent="0.3">
      <c r="A574" s="34">
        <v>19</v>
      </c>
      <c r="B574" s="22" t="s">
        <v>172</v>
      </c>
      <c r="C574" s="22" t="s">
        <v>550</v>
      </c>
      <c r="D574" s="12" t="s">
        <v>287</v>
      </c>
      <c r="E574" s="14">
        <v>142981.01999999999</v>
      </c>
      <c r="F574" s="15">
        <f>Tabla13[[#This Row],[SUPERFICIE (m2)]]/10000</f>
        <v>14.298101999999998</v>
      </c>
      <c r="G574" s="15"/>
    </row>
    <row r="575" spans="1:7" x14ac:dyDescent="0.3">
      <c r="A575" s="31">
        <v>19</v>
      </c>
      <c r="B575" s="12" t="s">
        <v>172</v>
      </c>
      <c r="C575" s="12" t="s">
        <v>550</v>
      </c>
      <c r="D575" s="12" t="s">
        <v>782</v>
      </c>
      <c r="E575" s="14">
        <v>328153</v>
      </c>
      <c r="F575" s="15">
        <f>Tabla13[[#This Row],[SUPERFICIE (m2)]]/10000</f>
        <v>32.815300000000001</v>
      </c>
      <c r="G575" s="15"/>
    </row>
    <row r="576" spans="1:7" x14ac:dyDescent="0.3">
      <c r="A576" s="34">
        <v>20</v>
      </c>
      <c r="B576" s="22" t="s">
        <v>13</v>
      </c>
      <c r="C576" s="22" t="s">
        <v>519</v>
      </c>
      <c r="D576" s="12" t="s">
        <v>520</v>
      </c>
      <c r="E576" s="14">
        <v>13851.04</v>
      </c>
      <c r="F576" s="15">
        <f>Tabla13[[#This Row],[SUPERFICIE (m2)]]/10000</f>
        <v>1.3851040000000001</v>
      </c>
      <c r="G576" s="15"/>
    </row>
    <row r="577" spans="1:7" x14ac:dyDescent="0.3">
      <c r="A577" s="31">
        <v>20</v>
      </c>
      <c r="B577" s="12" t="s">
        <v>13</v>
      </c>
      <c r="C577" s="12" t="s">
        <v>147</v>
      </c>
      <c r="D577" s="26" t="s">
        <v>783</v>
      </c>
      <c r="E577" s="14">
        <v>14522.52</v>
      </c>
      <c r="F577" s="15">
        <f>Tabla13[[#This Row],[SUPERFICIE (m2)]]/10000</f>
        <v>1.4522520000000001</v>
      </c>
      <c r="G577" s="15"/>
    </row>
    <row r="578" spans="1:7" x14ac:dyDescent="0.3">
      <c r="A578" s="31">
        <v>20</v>
      </c>
      <c r="B578" s="12" t="s">
        <v>13</v>
      </c>
      <c r="C578" s="12" t="s">
        <v>143</v>
      </c>
      <c r="D578" s="12" t="s">
        <v>516</v>
      </c>
      <c r="E578" s="14">
        <v>15095.05</v>
      </c>
      <c r="F578" s="15">
        <f>Tabla13[[#This Row],[SUPERFICIE (m2)]]/10000</f>
        <v>1.5095049999999999</v>
      </c>
      <c r="G578" s="15"/>
    </row>
    <row r="579" spans="1:7" x14ac:dyDescent="0.3">
      <c r="A579" s="31">
        <v>20</v>
      </c>
      <c r="B579" s="12" t="s">
        <v>13</v>
      </c>
      <c r="C579" s="12" t="s">
        <v>143</v>
      </c>
      <c r="D579" s="12" t="s">
        <v>518</v>
      </c>
      <c r="E579" s="14">
        <v>15318.78</v>
      </c>
      <c r="F579" s="15">
        <f>Tabla13[[#This Row],[SUPERFICIE (m2)]]/10000</f>
        <v>1.5318780000000001</v>
      </c>
      <c r="G579" s="15"/>
    </row>
    <row r="580" spans="1:7" x14ac:dyDescent="0.3">
      <c r="A580" s="31">
        <v>20</v>
      </c>
      <c r="B580" s="12" t="s">
        <v>13</v>
      </c>
      <c r="C580" s="12" t="s">
        <v>517</v>
      </c>
      <c r="D580" s="12" t="s">
        <v>784</v>
      </c>
      <c r="E580" s="14">
        <v>15957.29</v>
      </c>
      <c r="F580" s="15">
        <f>Tabla13[[#This Row],[SUPERFICIE (m2)]]/10000</f>
        <v>1.5957290000000002</v>
      </c>
      <c r="G580" s="15"/>
    </row>
    <row r="581" spans="1:7" x14ac:dyDescent="0.3">
      <c r="A581" s="31">
        <v>20</v>
      </c>
      <c r="B581" s="12" t="s">
        <v>13</v>
      </c>
      <c r="C581" s="12" t="s">
        <v>517</v>
      </c>
      <c r="D581" s="12" t="s">
        <v>785</v>
      </c>
      <c r="E581" s="14">
        <v>16424.62</v>
      </c>
      <c r="F581" s="15">
        <f>Tabla13[[#This Row],[SUPERFICIE (m2)]]/10000</f>
        <v>1.6424619999999999</v>
      </c>
      <c r="G581" s="15"/>
    </row>
    <row r="582" spans="1:7" x14ac:dyDescent="0.3">
      <c r="A582" s="31">
        <v>20</v>
      </c>
      <c r="B582" s="12" t="s">
        <v>13</v>
      </c>
      <c r="C582" s="12" t="s">
        <v>145</v>
      </c>
      <c r="D582" s="12" t="s">
        <v>786</v>
      </c>
      <c r="E582" s="14">
        <v>17932</v>
      </c>
      <c r="F582" s="15">
        <f>Tabla13[[#This Row],[SUPERFICIE (m2)]]/10000</f>
        <v>1.7931999999999999</v>
      </c>
      <c r="G582" s="15"/>
    </row>
    <row r="583" spans="1:7" x14ac:dyDescent="0.3">
      <c r="A583" s="31">
        <v>20</v>
      </c>
      <c r="B583" s="12" t="s">
        <v>13</v>
      </c>
      <c r="C583" s="12" t="s">
        <v>145</v>
      </c>
      <c r="D583" s="12" t="s">
        <v>515</v>
      </c>
      <c r="E583" s="14">
        <v>18910.11</v>
      </c>
      <c r="F583" s="15">
        <f>Tabla13[[#This Row],[SUPERFICIE (m2)]]/10000</f>
        <v>1.891011</v>
      </c>
      <c r="G583" s="15"/>
    </row>
    <row r="584" spans="1:7" x14ac:dyDescent="0.3">
      <c r="A584" s="31">
        <v>20</v>
      </c>
      <c r="B584" s="12" t="s">
        <v>13</v>
      </c>
      <c r="C584" s="12" t="s">
        <v>143</v>
      </c>
      <c r="D584" s="12" t="s">
        <v>514</v>
      </c>
      <c r="E584" s="14">
        <v>19390.2</v>
      </c>
      <c r="F584" s="15">
        <f>Tabla13[[#This Row],[SUPERFICIE (m2)]]/10000</f>
        <v>1.93902</v>
      </c>
      <c r="G584" s="15"/>
    </row>
    <row r="585" spans="1:7" x14ac:dyDescent="0.3">
      <c r="A585" s="33">
        <v>20</v>
      </c>
      <c r="B585" s="29" t="s">
        <v>13</v>
      </c>
      <c r="C585" s="29" t="s">
        <v>145</v>
      </c>
      <c r="D585" s="12" t="s">
        <v>544</v>
      </c>
      <c r="E585" s="14">
        <v>19412.259999999998</v>
      </c>
      <c r="F585" s="15">
        <f>Tabla13[[#This Row],[SUPERFICIE (m2)]]/10000</f>
        <v>1.9412259999999999</v>
      </c>
      <c r="G585" s="15"/>
    </row>
    <row r="586" spans="1:7" x14ac:dyDescent="0.3">
      <c r="A586" s="36">
        <v>20</v>
      </c>
      <c r="B586" s="24" t="s">
        <v>13</v>
      </c>
      <c r="C586" s="24" t="s">
        <v>519</v>
      </c>
      <c r="D586" s="12" t="s">
        <v>543</v>
      </c>
      <c r="E586" s="14">
        <v>20168.53</v>
      </c>
      <c r="F586" s="15">
        <f>Tabla13[[#This Row],[SUPERFICIE (m2)]]/10000</f>
        <v>2.0168529999999998</v>
      </c>
      <c r="G586" s="15"/>
    </row>
    <row r="587" spans="1:7" x14ac:dyDescent="0.3">
      <c r="A587" s="33">
        <v>20</v>
      </c>
      <c r="B587" s="29" t="s">
        <v>13</v>
      </c>
      <c r="C587" s="29" t="s">
        <v>145</v>
      </c>
      <c r="D587" s="12" t="s">
        <v>542</v>
      </c>
      <c r="E587" s="14">
        <v>20551.25</v>
      </c>
      <c r="F587" s="15">
        <f>Tabla13[[#This Row],[SUPERFICIE (m2)]]/10000</f>
        <v>2.0551249999999999</v>
      </c>
      <c r="G587" s="15"/>
    </row>
    <row r="588" spans="1:7" x14ac:dyDescent="0.3">
      <c r="A588" s="38">
        <v>20</v>
      </c>
      <c r="B588" s="39" t="s">
        <v>13</v>
      </c>
      <c r="C588" s="39" t="s">
        <v>147</v>
      </c>
      <c r="D588" s="12" t="s">
        <v>541</v>
      </c>
      <c r="E588" s="14">
        <v>22651.71</v>
      </c>
      <c r="F588" s="15">
        <f>Tabla13[[#This Row],[SUPERFICIE (m2)]]/10000</f>
        <v>2.265171</v>
      </c>
      <c r="G588" s="15"/>
    </row>
    <row r="589" spans="1:7" x14ac:dyDescent="0.3">
      <c r="A589" s="31">
        <v>20</v>
      </c>
      <c r="B589" s="12" t="s">
        <v>13</v>
      </c>
      <c r="C589" s="12" t="s">
        <v>145</v>
      </c>
      <c r="D589" s="12" t="s">
        <v>513</v>
      </c>
      <c r="E589" s="14">
        <v>22659.83</v>
      </c>
      <c r="F589" s="15">
        <f>Tabla13[[#This Row],[SUPERFICIE (m2)]]/10000</f>
        <v>2.2659830000000003</v>
      </c>
      <c r="G589" s="15"/>
    </row>
    <row r="590" spans="1:7" x14ac:dyDescent="0.3">
      <c r="A590" s="36">
        <v>20</v>
      </c>
      <c r="B590" s="24" t="s">
        <v>13</v>
      </c>
      <c r="C590" s="24" t="s">
        <v>145</v>
      </c>
      <c r="D590" s="12" t="s">
        <v>540</v>
      </c>
      <c r="E590" s="14">
        <v>24391.53</v>
      </c>
      <c r="F590" s="15">
        <f>Tabla13[[#This Row],[SUPERFICIE (m2)]]/10000</f>
        <v>2.4391529999999997</v>
      </c>
      <c r="G590" s="15"/>
    </row>
    <row r="591" spans="1:7" x14ac:dyDescent="0.3">
      <c r="A591" s="33">
        <v>20</v>
      </c>
      <c r="B591" s="29" t="s">
        <v>13</v>
      </c>
      <c r="C591" s="29" t="s">
        <v>145</v>
      </c>
      <c r="D591" s="12" t="s">
        <v>787</v>
      </c>
      <c r="E591" s="14">
        <v>24706.77</v>
      </c>
      <c r="F591" s="15">
        <f>Tabla13[[#This Row],[SUPERFICIE (m2)]]/10000</f>
        <v>2.4706770000000002</v>
      </c>
      <c r="G591" s="15"/>
    </row>
    <row r="592" spans="1:7" x14ac:dyDescent="0.3">
      <c r="A592" s="34">
        <v>20</v>
      </c>
      <c r="B592" s="22" t="s">
        <v>13</v>
      </c>
      <c r="C592" s="22" t="s">
        <v>146</v>
      </c>
      <c r="D592" s="26" t="s">
        <v>788</v>
      </c>
      <c r="E592" s="14">
        <v>25829.53</v>
      </c>
      <c r="F592" s="15">
        <f>Tabla13[[#This Row],[SUPERFICIE (m2)]]/10000</f>
        <v>2.5829529999999998</v>
      </c>
      <c r="G592" s="15"/>
    </row>
    <row r="593" spans="1:7" x14ac:dyDescent="0.3">
      <c r="A593" s="34">
        <v>20</v>
      </c>
      <c r="B593" s="22" t="s">
        <v>13</v>
      </c>
      <c r="C593" s="22" t="s">
        <v>147</v>
      </c>
      <c r="D593" s="26" t="s">
        <v>789</v>
      </c>
      <c r="E593" s="14">
        <v>26603.87</v>
      </c>
      <c r="F593" s="15">
        <f>Tabla13[[#This Row],[SUPERFICIE (m2)]]/10000</f>
        <v>2.6603870000000001</v>
      </c>
      <c r="G593" s="15"/>
    </row>
    <row r="594" spans="1:7" x14ac:dyDescent="0.3">
      <c r="A594" s="31">
        <v>20</v>
      </c>
      <c r="B594" s="12" t="s">
        <v>13</v>
      </c>
      <c r="C594" s="12" t="s">
        <v>143</v>
      </c>
      <c r="D594" s="12" t="s">
        <v>142</v>
      </c>
      <c r="E594" s="14">
        <v>28632.68</v>
      </c>
      <c r="F594" s="15">
        <f>Tabla13[[#This Row],[SUPERFICIE (m2)]]/10000</f>
        <v>2.8632680000000001</v>
      </c>
      <c r="G594" s="15"/>
    </row>
    <row r="595" spans="1:7" x14ac:dyDescent="0.3">
      <c r="A595" s="31">
        <v>20</v>
      </c>
      <c r="B595" s="12" t="s">
        <v>13</v>
      </c>
      <c r="C595" s="12" t="s">
        <v>117</v>
      </c>
      <c r="D595" s="12" t="s">
        <v>790</v>
      </c>
      <c r="E595" s="14">
        <v>32198.09</v>
      </c>
      <c r="F595" s="15">
        <f>Tabla13[[#This Row],[SUPERFICIE (m2)]]/10000</f>
        <v>3.2198090000000001</v>
      </c>
      <c r="G595" s="15"/>
    </row>
    <row r="596" spans="1:7" x14ac:dyDescent="0.3">
      <c r="A596" s="34">
        <v>20</v>
      </c>
      <c r="B596" s="22" t="s">
        <v>13</v>
      </c>
      <c r="C596" s="22" t="s">
        <v>145</v>
      </c>
      <c r="D596" s="12" t="s">
        <v>149</v>
      </c>
      <c r="E596" s="14">
        <v>33714.6</v>
      </c>
      <c r="F596" s="15">
        <f>Tabla13[[#This Row],[SUPERFICIE (m2)]]/10000</f>
        <v>3.3714599999999999</v>
      </c>
      <c r="G596" s="15"/>
    </row>
    <row r="597" spans="1:7" x14ac:dyDescent="0.3">
      <c r="A597" s="34">
        <v>20</v>
      </c>
      <c r="B597" s="22" t="s">
        <v>13</v>
      </c>
      <c r="C597" s="22" t="s">
        <v>145</v>
      </c>
      <c r="D597" s="12" t="s">
        <v>791</v>
      </c>
      <c r="E597" s="14">
        <v>37780.160000000003</v>
      </c>
      <c r="F597" s="15">
        <f>Tabla13[[#This Row],[SUPERFICIE (m2)]]/10000</f>
        <v>3.7780160000000005</v>
      </c>
      <c r="G597" s="15"/>
    </row>
    <row r="598" spans="1:7" x14ac:dyDescent="0.3">
      <c r="A598" s="34">
        <v>20</v>
      </c>
      <c r="B598" s="22" t="s">
        <v>13</v>
      </c>
      <c r="C598" s="22" t="s">
        <v>145</v>
      </c>
      <c r="D598" s="12" t="s">
        <v>144</v>
      </c>
      <c r="E598" s="14">
        <v>40854.870000000003</v>
      </c>
      <c r="F598" s="15">
        <f>Tabla13[[#This Row],[SUPERFICIE (m2)]]/10000</f>
        <v>4.0854870000000005</v>
      </c>
      <c r="G598" s="15"/>
    </row>
    <row r="599" spans="1:7" x14ac:dyDescent="0.3">
      <c r="A599" s="38">
        <v>20</v>
      </c>
      <c r="B599" s="39" t="s">
        <v>13</v>
      </c>
      <c r="C599" s="39" t="s">
        <v>117</v>
      </c>
      <c r="D599" s="12" t="s">
        <v>539</v>
      </c>
      <c r="E599" s="14">
        <v>41474.51</v>
      </c>
      <c r="F599" s="15">
        <f>Tabla13[[#This Row],[SUPERFICIE (m2)]]/10000</f>
        <v>4.1474510000000002</v>
      </c>
      <c r="G599" s="15"/>
    </row>
    <row r="600" spans="1:7" x14ac:dyDescent="0.3">
      <c r="A600" s="31">
        <v>20</v>
      </c>
      <c r="B600" s="12" t="s">
        <v>13</v>
      </c>
      <c r="C600" s="12" t="s">
        <v>117</v>
      </c>
      <c r="D600" s="12" t="s">
        <v>792</v>
      </c>
      <c r="E600" s="14">
        <v>42572.57</v>
      </c>
      <c r="F600" s="15">
        <f>Tabla13[[#This Row],[SUPERFICIE (m2)]]/10000</f>
        <v>4.2572570000000001</v>
      </c>
      <c r="G600" s="15"/>
    </row>
    <row r="601" spans="1:7" x14ac:dyDescent="0.3">
      <c r="A601" s="31">
        <v>20</v>
      </c>
      <c r="B601" s="12" t="s">
        <v>13</v>
      </c>
      <c r="C601" s="12" t="s">
        <v>117</v>
      </c>
      <c r="D601" s="12" t="s">
        <v>141</v>
      </c>
      <c r="E601" s="14">
        <v>43072.74</v>
      </c>
      <c r="F601" s="15">
        <f>Tabla13[[#This Row],[SUPERFICIE (m2)]]/10000</f>
        <v>4.3072739999999996</v>
      </c>
      <c r="G601" s="15"/>
    </row>
    <row r="602" spans="1:7" x14ac:dyDescent="0.3">
      <c r="A602" s="31">
        <v>20</v>
      </c>
      <c r="B602" s="12" t="s">
        <v>13</v>
      </c>
      <c r="C602" s="12" t="s">
        <v>117</v>
      </c>
      <c r="D602" s="12" t="s">
        <v>49</v>
      </c>
      <c r="E602" s="14">
        <v>43857.24</v>
      </c>
      <c r="F602" s="15">
        <f>Tabla13[[#This Row],[SUPERFICIE (m2)]]/10000</f>
        <v>4.3857239999999997</v>
      </c>
      <c r="G602" s="15"/>
    </row>
    <row r="603" spans="1:7" x14ac:dyDescent="0.3">
      <c r="A603" s="31">
        <v>20</v>
      </c>
      <c r="B603" s="12" t="s">
        <v>13</v>
      </c>
      <c r="C603" s="12" t="s">
        <v>145</v>
      </c>
      <c r="D603" s="12" t="s">
        <v>150</v>
      </c>
      <c r="E603" s="14">
        <v>45555.28</v>
      </c>
      <c r="F603" s="15">
        <f>Tabla13[[#This Row],[SUPERFICIE (m2)]]/10000</f>
        <v>4.5555279999999998</v>
      </c>
      <c r="G603" s="15"/>
    </row>
    <row r="604" spans="1:7" x14ac:dyDescent="0.3">
      <c r="A604" s="31">
        <v>20</v>
      </c>
      <c r="B604" s="12" t="s">
        <v>13</v>
      </c>
      <c r="C604" s="12" t="s">
        <v>143</v>
      </c>
      <c r="D604" s="26" t="s">
        <v>512</v>
      </c>
      <c r="E604" s="14">
        <v>48612.3</v>
      </c>
      <c r="F604" s="15">
        <f>Tabla13[[#This Row],[SUPERFICIE (m2)]]/10000</f>
        <v>4.8612299999999999</v>
      </c>
      <c r="G604" s="15"/>
    </row>
    <row r="605" spans="1:7" x14ac:dyDescent="0.3">
      <c r="A605" s="31">
        <v>20</v>
      </c>
      <c r="B605" s="12" t="s">
        <v>13</v>
      </c>
      <c r="C605" s="12" t="s">
        <v>117</v>
      </c>
      <c r="D605" s="12" t="s">
        <v>511</v>
      </c>
      <c r="E605" s="14">
        <v>50780.75</v>
      </c>
      <c r="F605" s="15">
        <f>Tabla13[[#This Row],[SUPERFICIE (m2)]]/10000</f>
        <v>5.0780750000000001</v>
      </c>
      <c r="G605" s="15"/>
    </row>
    <row r="606" spans="1:7" x14ac:dyDescent="0.3">
      <c r="A606" s="31">
        <v>20</v>
      </c>
      <c r="B606" s="12" t="s">
        <v>13</v>
      </c>
      <c r="C606" s="12" t="s">
        <v>117</v>
      </c>
      <c r="D606" s="12" t="s">
        <v>140</v>
      </c>
      <c r="E606" s="14">
        <v>64972.85</v>
      </c>
      <c r="F606" s="15">
        <f>Tabla13[[#This Row],[SUPERFICIE (m2)]]/10000</f>
        <v>6.4972849999999998</v>
      </c>
      <c r="G606" s="15"/>
    </row>
    <row r="607" spans="1:7" x14ac:dyDescent="0.3">
      <c r="A607" s="31">
        <v>20</v>
      </c>
      <c r="B607" s="12" t="s">
        <v>13</v>
      </c>
      <c r="C607" s="12" t="s">
        <v>117</v>
      </c>
      <c r="D607" s="27" t="s">
        <v>793</v>
      </c>
      <c r="E607" s="14">
        <v>66515.740000000005</v>
      </c>
      <c r="F607" s="15">
        <f>Tabla13[[#This Row],[SUPERFICIE (m2)]]/10000</f>
        <v>6.6515740000000001</v>
      </c>
      <c r="G607" s="15"/>
    </row>
    <row r="608" spans="1:7" x14ac:dyDescent="0.3">
      <c r="A608" s="36">
        <v>20</v>
      </c>
      <c r="B608" s="24" t="s">
        <v>13</v>
      </c>
      <c r="C608" s="24" t="s">
        <v>117</v>
      </c>
      <c r="D608" s="27" t="s">
        <v>538</v>
      </c>
      <c r="E608" s="14">
        <v>77478.8</v>
      </c>
      <c r="F608" s="15">
        <f>Tabla13[[#This Row],[SUPERFICIE (m2)]]/10000</f>
        <v>7.7478800000000003</v>
      </c>
      <c r="G608" s="15"/>
    </row>
    <row r="609" spans="1:7" x14ac:dyDescent="0.3">
      <c r="A609" s="33">
        <v>20</v>
      </c>
      <c r="B609" s="29" t="s">
        <v>13</v>
      </c>
      <c r="C609" s="29" t="s">
        <v>145</v>
      </c>
      <c r="D609" s="27" t="s">
        <v>537</v>
      </c>
      <c r="E609" s="14">
        <v>79490.990000000005</v>
      </c>
      <c r="F609" s="15">
        <f>Tabla13[[#This Row],[SUPERFICIE (m2)]]/10000</f>
        <v>7.9490990000000004</v>
      </c>
      <c r="G609" s="15"/>
    </row>
    <row r="610" spans="1:7" x14ac:dyDescent="0.3">
      <c r="A610" s="31">
        <v>20</v>
      </c>
      <c r="B610" s="12" t="s">
        <v>13</v>
      </c>
      <c r="C610" s="12" t="s">
        <v>146</v>
      </c>
      <c r="D610" s="12" t="s">
        <v>148</v>
      </c>
      <c r="E610" s="14">
        <v>167102.54999999999</v>
      </c>
      <c r="F610" s="15">
        <f>Tabla13[[#This Row],[SUPERFICIE (m2)]]/10000</f>
        <v>16.710255</v>
      </c>
      <c r="G610" s="15"/>
    </row>
    <row r="611" spans="1:7" x14ac:dyDescent="0.3">
      <c r="A611" s="31">
        <v>21</v>
      </c>
      <c r="B611" s="12" t="s">
        <v>2</v>
      </c>
      <c r="C611" s="12" t="s">
        <v>77</v>
      </c>
      <c r="D611" s="12" t="s">
        <v>529</v>
      </c>
      <c r="E611" s="14">
        <v>8346.17</v>
      </c>
      <c r="F611" s="15">
        <f>Tabla13[[#This Row],[SUPERFICIE (m2)]]/10000</f>
        <v>0.83461700000000005</v>
      </c>
      <c r="G611" s="15"/>
    </row>
    <row r="612" spans="1:7" x14ac:dyDescent="0.3">
      <c r="A612" s="31">
        <v>21</v>
      </c>
      <c r="B612" s="12" t="s">
        <v>2</v>
      </c>
      <c r="C612" s="12" t="s">
        <v>80</v>
      </c>
      <c r="D612" s="12" t="s">
        <v>527</v>
      </c>
      <c r="E612" s="14">
        <v>9540.41</v>
      </c>
      <c r="F612" s="15">
        <f>Tabla13[[#This Row],[SUPERFICIE (m2)]]/10000</f>
        <v>0.95404100000000003</v>
      </c>
      <c r="G612" s="15"/>
    </row>
    <row r="613" spans="1:7" x14ac:dyDescent="0.3">
      <c r="A613" s="31">
        <v>21</v>
      </c>
      <c r="B613" s="12" t="s">
        <v>2</v>
      </c>
      <c r="C613" s="12" t="s">
        <v>77</v>
      </c>
      <c r="D613" s="12" t="s">
        <v>526</v>
      </c>
      <c r="E613" s="14">
        <v>10204.59</v>
      </c>
      <c r="F613" s="15">
        <f>Tabla13[[#This Row],[SUPERFICIE (m2)]]/10000</f>
        <v>1.020459</v>
      </c>
      <c r="G613" s="15"/>
    </row>
    <row r="614" spans="1:7" x14ac:dyDescent="0.3">
      <c r="A614" s="31">
        <v>21</v>
      </c>
      <c r="B614" s="12" t="s">
        <v>2</v>
      </c>
      <c r="C614" s="12" t="s">
        <v>77</v>
      </c>
      <c r="D614" s="12" t="s">
        <v>528</v>
      </c>
      <c r="E614" s="14">
        <v>10457</v>
      </c>
      <c r="F614" s="15">
        <f>Tabla13[[#This Row],[SUPERFICIE (m2)]]/10000</f>
        <v>1.0457000000000001</v>
      </c>
      <c r="G614" s="15"/>
    </row>
    <row r="615" spans="1:7" x14ac:dyDescent="0.3">
      <c r="A615" s="31">
        <v>21</v>
      </c>
      <c r="B615" s="12" t="s">
        <v>2</v>
      </c>
      <c r="C615" s="12" t="s">
        <v>79</v>
      </c>
      <c r="D615" s="12" t="s">
        <v>794</v>
      </c>
      <c r="E615" s="14">
        <v>10533.89</v>
      </c>
      <c r="F615" s="15">
        <f>Tabla13[[#This Row],[SUPERFICIE (m2)]]/10000</f>
        <v>1.0533889999999999</v>
      </c>
      <c r="G615" s="15"/>
    </row>
    <row r="616" spans="1:7" x14ac:dyDescent="0.3">
      <c r="A616" s="31">
        <v>21</v>
      </c>
      <c r="B616" s="12" t="s">
        <v>2</v>
      </c>
      <c r="C616" s="12" t="s">
        <v>80</v>
      </c>
      <c r="D616" s="12" t="s">
        <v>525</v>
      </c>
      <c r="E616" s="14">
        <v>11014.09</v>
      </c>
      <c r="F616" s="15">
        <f>Tabla13[[#This Row],[SUPERFICIE (m2)]]/10000</f>
        <v>1.1014090000000001</v>
      </c>
      <c r="G616" s="15"/>
    </row>
    <row r="617" spans="1:7" x14ac:dyDescent="0.3">
      <c r="A617" s="36">
        <v>21</v>
      </c>
      <c r="B617" s="24" t="s">
        <v>2</v>
      </c>
      <c r="C617" s="24" t="s">
        <v>548</v>
      </c>
      <c r="D617" s="26" t="s">
        <v>545</v>
      </c>
      <c r="E617" s="14">
        <v>11613.62</v>
      </c>
      <c r="F617" s="15">
        <f>Tabla13[[#This Row],[SUPERFICIE (m2)]]/10000</f>
        <v>1.161362</v>
      </c>
      <c r="G617" s="15"/>
    </row>
    <row r="618" spans="1:7" x14ac:dyDescent="0.3">
      <c r="A618" s="31">
        <v>21</v>
      </c>
      <c r="B618" s="12" t="s">
        <v>2</v>
      </c>
      <c r="C618" s="12" t="s">
        <v>77</v>
      </c>
      <c r="D618" s="12" t="s">
        <v>524</v>
      </c>
      <c r="E618" s="14">
        <v>12839.69</v>
      </c>
      <c r="F618" s="15">
        <f>Tabla13[[#This Row],[SUPERFICIE (m2)]]/10000</f>
        <v>1.2839690000000001</v>
      </c>
      <c r="G618" s="15"/>
    </row>
    <row r="619" spans="1:7" x14ac:dyDescent="0.3">
      <c r="A619" s="34">
        <v>21</v>
      </c>
      <c r="B619" s="22" t="s">
        <v>2</v>
      </c>
      <c r="C619" s="22" t="s">
        <v>79</v>
      </c>
      <c r="D619" s="12" t="s">
        <v>795</v>
      </c>
      <c r="E619" s="14">
        <v>13567.11</v>
      </c>
      <c r="F619" s="15">
        <f>Tabla13[[#This Row],[SUPERFICIE (m2)]]/10000</f>
        <v>1.356711</v>
      </c>
      <c r="G619" s="15"/>
    </row>
    <row r="620" spans="1:7" x14ac:dyDescent="0.3">
      <c r="A620" s="31">
        <v>21</v>
      </c>
      <c r="B620" s="12" t="s">
        <v>2</v>
      </c>
      <c r="C620" s="12" t="s">
        <v>77</v>
      </c>
      <c r="D620" s="12" t="s">
        <v>796</v>
      </c>
      <c r="E620" s="14">
        <v>13941.69</v>
      </c>
      <c r="F620" s="15">
        <f>Tabla13[[#This Row],[SUPERFICIE (m2)]]/10000</f>
        <v>1.394169</v>
      </c>
      <c r="G620" s="15"/>
    </row>
    <row r="621" spans="1:7" x14ac:dyDescent="0.3">
      <c r="A621" s="31">
        <v>21</v>
      </c>
      <c r="B621" s="12" t="s">
        <v>2</v>
      </c>
      <c r="C621" s="12" t="s">
        <v>77</v>
      </c>
      <c r="D621" s="12" t="s">
        <v>530</v>
      </c>
      <c r="E621" s="14">
        <v>15671.35</v>
      </c>
      <c r="F621" s="15">
        <f>Tabla13[[#This Row],[SUPERFICIE (m2)]]/10000</f>
        <v>1.5671349999999999</v>
      </c>
      <c r="G621" s="15"/>
    </row>
    <row r="622" spans="1:7" x14ac:dyDescent="0.3">
      <c r="A622" s="31">
        <v>21</v>
      </c>
      <c r="B622" s="12" t="s">
        <v>2</v>
      </c>
      <c r="C622" s="12" t="s">
        <v>80</v>
      </c>
      <c r="D622" s="12" t="s">
        <v>522</v>
      </c>
      <c r="E622" s="14">
        <v>16718.03</v>
      </c>
      <c r="F622" s="15">
        <f>Tabla13[[#This Row],[SUPERFICIE (m2)]]/10000</f>
        <v>1.6718029999999999</v>
      </c>
      <c r="G622" s="15"/>
    </row>
    <row r="623" spans="1:7" x14ac:dyDescent="0.3">
      <c r="A623" s="31">
        <v>21</v>
      </c>
      <c r="B623" s="12" t="s">
        <v>2</v>
      </c>
      <c r="C623" s="12" t="s">
        <v>77</v>
      </c>
      <c r="D623" s="27" t="s">
        <v>521</v>
      </c>
      <c r="E623" s="14">
        <v>16718.45</v>
      </c>
      <c r="F623" s="15">
        <f>Tabla13[[#This Row],[SUPERFICIE (m2)]]/10000</f>
        <v>1.671845</v>
      </c>
      <c r="G623" s="15"/>
    </row>
    <row r="624" spans="1:7" x14ac:dyDescent="0.3">
      <c r="A624" s="31">
        <v>21</v>
      </c>
      <c r="B624" s="12" t="s">
        <v>2</v>
      </c>
      <c r="C624" s="12" t="s">
        <v>79</v>
      </c>
      <c r="D624" s="27" t="s">
        <v>797</v>
      </c>
      <c r="E624" s="14">
        <v>19215.419999999998</v>
      </c>
      <c r="F624" s="15">
        <f>Tabla13[[#This Row],[SUPERFICIE (m2)]]/10000</f>
        <v>1.9215419999999999</v>
      </c>
      <c r="G624" s="15"/>
    </row>
    <row r="625" spans="1:7" x14ac:dyDescent="0.3">
      <c r="A625" s="33">
        <v>21</v>
      </c>
      <c r="B625" s="29" t="s">
        <v>2</v>
      </c>
      <c r="C625" s="29" t="s">
        <v>77</v>
      </c>
      <c r="D625" s="12" t="s">
        <v>523</v>
      </c>
      <c r="E625" s="14">
        <v>19696.349999999999</v>
      </c>
      <c r="F625" s="15">
        <f>Tabla13[[#This Row],[SUPERFICIE (m2)]]/10000</f>
        <v>1.9696349999999998</v>
      </c>
      <c r="G625" s="15"/>
    </row>
    <row r="626" spans="1:7" x14ac:dyDescent="0.3">
      <c r="A626" s="40">
        <v>21</v>
      </c>
      <c r="B626" t="s">
        <v>2</v>
      </c>
      <c r="C626" t="s">
        <v>80</v>
      </c>
      <c r="D626" s="12" t="s">
        <v>798</v>
      </c>
      <c r="E626" s="14">
        <v>20179.79</v>
      </c>
      <c r="F626" s="15">
        <f>Tabla13[[#This Row],[SUPERFICIE (m2)]]/10000</f>
        <v>2.017979</v>
      </c>
      <c r="G626" s="15"/>
    </row>
    <row r="627" spans="1:7" x14ac:dyDescent="0.3">
      <c r="A627" s="31">
        <v>21</v>
      </c>
      <c r="B627" s="12" t="s">
        <v>2</v>
      </c>
      <c r="C627" s="12" t="s">
        <v>77</v>
      </c>
      <c r="D627" s="27" t="s">
        <v>76</v>
      </c>
      <c r="E627" s="14">
        <v>23536.14</v>
      </c>
      <c r="F627" s="15">
        <f>Tabla13[[#This Row],[SUPERFICIE (m2)]]/10000</f>
        <v>2.3536139999999999</v>
      </c>
      <c r="G627" s="15"/>
    </row>
    <row r="628" spans="1:7" x14ac:dyDescent="0.3">
      <c r="A628" s="40">
        <v>21</v>
      </c>
      <c r="B628" t="s">
        <v>2</v>
      </c>
      <c r="C628" t="s">
        <v>77</v>
      </c>
      <c r="D628" s="27" t="s">
        <v>799</v>
      </c>
      <c r="E628" s="14">
        <v>38915.61</v>
      </c>
      <c r="F628" s="15">
        <f>Tabla13[[#This Row],[SUPERFICIE (m2)]]/10000</f>
        <v>3.8915610000000003</v>
      </c>
      <c r="G628" s="15"/>
    </row>
    <row r="629" spans="1:7" x14ac:dyDescent="0.3">
      <c r="A629" s="31">
        <v>21</v>
      </c>
      <c r="B629" s="12" t="s">
        <v>2</v>
      </c>
      <c r="C629" s="12" t="s">
        <v>80</v>
      </c>
      <c r="D629" s="27" t="s">
        <v>800</v>
      </c>
      <c r="E629" s="14">
        <v>41570.03</v>
      </c>
      <c r="F629" s="15">
        <f>Tabla13[[#This Row],[SUPERFICIE (m2)]]/10000</f>
        <v>4.1570029999999996</v>
      </c>
      <c r="G629" s="15"/>
    </row>
    <row r="630" spans="1:7" x14ac:dyDescent="0.3">
      <c r="A630" s="34">
        <v>21</v>
      </c>
      <c r="B630" s="22" t="s">
        <v>2</v>
      </c>
      <c r="C630" s="22" t="s">
        <v>79</v>
      </c>
      <c r="D630" s="27" t="s">
        <v>250</v>
      </c>
      <c r="E630" s="14">
        <v>47258.29</v>
      </c>
      <c r="F630" s="15">
        <f>Tabla13[[#This Row],[SUPERFICIE (m2)]]/10000</f>
        <v>4.7258290000000001</v>
      </c>
      <c r="G630" s="15"/>
    </row>
    <row r="631" spans="1:7" x14ac:dyDescent="0.3">
      <c r="A631" s="31">
        <v>21</v>
      </c>
      <c r="B631" s="12" t="s">
        <v>2</v>
      </c>
      <c r="C631" s="12" t="s">
        <v>79</v>
      </c>
      <c r="D631" s="27" t="s">
        <v>17</v>
      </c>
      <c r="E631" s="14">
        <v>63727.47</v>
      </c>
      <c r="F631" s="15">
        <f>Tabla13[[#This Row],[SUPERFICIE (m2)]]/10000</f>
        <v>6.3727470000000004</v>
      </c>
      <c r="G631" s="15"/>
    </row>
    <row r="632" spans="1:7" x14ac:dyDescent="0.3">
      <c r="A632" s="31">
        <v>21</v>
      </c>
      <c r="B632" s="12" t="s">
        <v>2</v>
      </c>
      <c r="C632" s="12" t="s">
        <v>80</v>
      </c>
      <c r="D632" s="27" t="s">
        <v>801</v>
      </c>
      <c r="E632" s="14">
        <v>64010.559999999998</v>
      </c>
      <c r="F632" s="15">
        <f>Tabla13[[#This Row],[SUPERFICIE (m2)]]/10000</f>
        <v>6.4010559999999996</v>
      </c>
      <c r="G632" s="15"/>
    </row>
    <row r="633" spans="1:7" x14ac:dyDescent="0.3">
      <c r="A633" s="31">
        <v>21</v>
      </c>
      <c r="B633" s="12" t="s">
        <v>2</v>
      </c>
      <c r="C633" s="12" t="s">
        <v>80</v>
      </c>
      <c r="D633" s="27" t="s">
        <v>802</v>
      </c>
      <c r="E633" s="14">
        <v>75493.119999999995</v>
      </c>
      <c r="F633" s="15">
        <f>Tabla13[[#This Row],[SUPERFICIE (m2)]]/10000</f>
        <v>7.5493119999999996</v>
      </c>
      <c r="G633" s="15"/>
    </row>
    <row r="634" spans="1:7" x14ac:dyDescent="0.3">
      <c r="A634" s="31">
        <v>21</v>
      </c>
      <c r="B634" s="12" t="s">
        <v>2</v>
      </c>
      <c r="C634" s="12" t="s">
        <v>80</v>
      </c>
      <c r="D634" s="27" t="s">
        <v>251</v>
      </c>
      <c r="E634" s="14">
        <v>76865.95</v>
      </c>
      <c r="F634" s="15">
        <f>Tabla13[[#This Row],[SUPERFICIE (m2)]]/10000</f>
        <v>7.6865949999999996</v>
      </c>
      <c r="G634" s="15"/>
    </row>
    <row r="635" spans="1:7" x14ac:dyDescent="0.3">
      <c r="A635" s="31">
        <v>21</v>
      </c>
      <c r="B635" s="12" t="s">
        <v>2</v>
      </c>
      <c r="C635" s="12" t="s">
        <v>80</v>
      </c>
      <c r="D635" s="27" t="s">
        <v>244</v>
      </c>
      <c r="E635" s="14">
        <v>88416.74</v>
      </c>
      <c r="F635" s="15">
        <f>Tabla13[[#This Row],[SUPERFICIE (m2)]]/10000</f>
        <v>8.8416740000000011</v>
      </c>
      <c r="G635" s="15"/>
    </row>
    <row r="636" spans="1:7" x14ac:dyDescent="0.3">
      <c r="A636" s="31">
        <v>21</v>
      </c>
      <c r="B636" s="12" t="s">
        <v>2</v>
      </c>
      <c r="C636" s="12" t="s">
        <v>77</v>
      </c>
      <c r="D636" s="27" t="s">
        <v>78</v>
      </c>
      <c r="E636" s="14">
        <v>97322.94</v>
      </c>
      <c r="F636" s="15">
        <f>Tabla13[[#This Row],[SUPERFICIE (m2)]]/10000</f>
        <v>9.7322939999999996</v>
      </c>
      <c r="G636" s="15"/>
    </row>
    <row r="637" spans="1:7" x14ac:dyDescent="0.3">
      <c r="F637" s="15"/>
      <c r="G637" s="15"/>
    </row>
    <row r="638" spans="1:7" x14ac:dyDescent="0.3">
      <c r="F638" s="15"/>
      <c r="G638" s="15"/>
    </row>
    <row r="639" spans="1:7" x14ac:dyDescent="0.3">
      <c r="F639" s="15"/>
      <c r="G639" s="15"/>
    </row>
    <row r="640" spans="1:7" x14ac:dyDescent="0.3">
      <c r="F640" s="15"/>
      <c r="G640" s="15"/>
    </row>
    <row r="641" spans="6:7" x14ac:dyDescent="0.3">
      <c r="F641" s="15"/>
      <c r="G641" s="15"/>
    </row>
    <row r="642" spans="6:7" x14ac:dyDescent="0.3">
      <c r="F642" s="15"/>
      <c r="G642" s="15"/>
    </row>
    <row r="643" spans="6:7" x14ac:dyDescent="0.3">
      <c r="F643" s="15"/>
      <c r="G643" s="15"/>
    </row>
    <row r="644" spans="6:7" x14ac:dyDescent="0.3">
      <c r="F644" s="15"/>
      <c r="G644" s="15"/>
    </row>
    <row r="645" spans="6:7" x14ac:dyDescent="0.3">
      <c r="F645" s="15"/>
      <c r="G645" s="1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"/>
  <sheetViews>
    <sheetView zoomScale="70" zoomScaleNormal="70" workbookViewId="0">
      <selection activeCell="B69" sqref="B69:B72"/>
    </sheetView>
  </sheetViews>
  <sheetFormatPr baseColWidth="10" defaultRowHeight="14.4" x14ac:dyDescent="0.3"/>
  <cols>
    <col min="1" max="1" width="11.77734375" style="43" customWidth="1"/>
    <col min="2" max="2" width="21.77734375" style="12" bestFit="1" customWidth="1"/>
    <col min="3" max="3" width="44" style="12" customWidth="1"/>
    <col min="4" max="4" width="19.21875" style="12" customWidth="1"/>
    <col min="5" max="5" width="16.88671875" style="12" customWidth="1"/>
    <col min="6" max="6" width="7.33203125" customWidth="1"/>
    <col min="7" max="7" width="49.33203125" customWidth="1"/>
    <col min="8" max="9" width="36" customWidth="1"/>
  </cols>
  <sheetData>
    <row r="1" spans="1:7" ht="29.4" thickBot="1" x14ac:dyDescent="0.35">
      <c r="A1" s="41" t="s">
        <v>61</v>
      </c>
      <c r="B1" s="41" t="s">
        <v>0</v>
      </c>
      <c r="C1" s="41" t="s">
        <v>811</v>
      </c>
      <c r="D1" s="41" t="s">
        <v>812</v>
      </c>
      <c r="E1" s="41" t="s">
        <v>813</v>
      </c>
      <c r="G1" s="42" t="s">
        <v>814</v>
      </c>
    </row>
    <row r="2" spans="1:7" x14ac:dyDescent="0.3">
      <c r="A2" s="43">
        <v>1</v>
      </c>
      <c r="B2" s="12" t="s">
        <v>4</v>
      </c>
      <c r="C2" s="12" t="s">
        <v>557</v>
      </c>
      <c r="D2" s="14">
        <v>4293.7700000000004</v>
      </c>
      <c r="E2" s="44">
        <f>Tabla4[[#This Row],[SUPERFICIE (m2)
]]/10000</f>
        <v>0.42937700000000006</v>
      </c>
      <c r="G2" s="45" t="s">
        <v>556</v>
      </c>
    </row>
    <row r="3" spans="1:7" x14ac:dyDescent="0.3">
      <c r="A3" s="43">
        <v>1</v>
      </c>
      <c r="B3" s="12" t="s">
        <v>4</v>
      </c>
      <c r="C3" s="12" t="s">
        <v>18</v>
      </c>
      <c r="D3" s="14">
        <v>12108.31</v>
      </c>
      <c r="E3" s="44">
        <f>Tabla4[[#This Row],[SUPERFICIE (m2)
]]/10000</f>
        <v>1.210831</v>
      </c>
      <c r="G3" s="46" t="s">
        <v>562</v>
      </c>
    </row>
    <row r="4" spans="1:7" x14ac:dyDescent="0.3">
      <c r="A4" s="43">
        <v>1</v>
      </c>
      <c r="B4" s="12" t="s">
        <v>4</v>
      </c>
      <c r="C4" s="12" t="s">
        <v>22</v>
      </c>
      <c r="D4" s="14">
        <v>19340.47</v>
      </c>
      <c r="E4" s="44">
        <f>Tabla4[[#This Row],[SUPERFICIE (m2)
]]/10000</f>
        <v>1.9340470000000001</v>
      </c>
      <c r="G4" s="46" t="s">
        <v>563</v>
      </c>
    </row>
    <row r="5" spans="1:7" x14ac:dyDescent="0.3">
      <c r="A5" s="43">
        <v>1</v>
      </c>
      <c r="B5" s="12" t="s">
        <v>4</v>
      </c>
      <c r="C5" s="12" t="s">
        <v>575</v>
      </c>
      <c r="D5" s="14">
        <v>35331.54</v>
      </c>
      <c r="E5" s="44">
        <f>Tabla4[[#This Row],[SUPERFICIE (m2)
]]/10000</f>
        <v>3.5331540000000001</v>
      </c>
      <c r="G5" s="46" t="s">
        <v>565</v>
      </c>
    </row>
    <row r="6" spans="1:7" x14ac:dyDescent="0.3">
      <c r="A6" s="43">
        <v>1</v>
      </c>
      <c r="B6" s="12" t="s">
        <v>4</v>
      </c>
      <c r="C6" s="12" t="s">
        <v>21</v>
      </c>
      <c r="D6" s="14">
        <v>46186.28</v>
      </c>
      <c r="E6" s="44">
        <f>Tabla4[[#This Row],[SUPERFICIE (m2)
]]/10000</f>
        <v>4.6186280000000002</v>
      </c>
      <c r="G6" s="46" t="s">
        <v>571</v>
      </c>
    </row>
    <row r="7" spans="1:7" ht="15" thickBot="1" x14ac:dyDescent="0.35">
      <c r="A7" s="43">
        <v>2</v>
      </c>
      <c r="B7" s="12" t="s">
        <v>1</v>
      </c>
      <c r="C7" s="12" t="s">
        <v>805</v>
      </c>
      <c r="D7" s="14">
        <v>20878.849999999999</v>
      </c>
      <c r="E7" s="44">
        <f>Tabla4[[#This Row],[SUPERFICIE (m2)
]]/10000</f>
        <v>2.087885</v>
      </c>
      <c r="G7" s="47" t="s">
        <v>573</v>
      </c>
    </row>
    <row r="8" spans="1:7" x14ac:dyDescent="0.3">
      <c r="A8" s="43">
        <v>2</v>
      </c>
      <c r="B8" s="12" t="s">
        <v>1</v>
      </c>
      <c r="C8" s="12" t="s">
        <v>20</v>
      </c>
      <c r="D8" s="14">
        <v>23365.360000000001</v>
      </c>
      <c r="E8" s="44">
        <f>Tabla4[[#This Row],[SUPERFICIE (m2)
]]/10000</f>
        <v>2.3365360000000002</v>
      </c>
    </row>
    <row r="9" spans="1:7" x14ac:dyDescent="0.3">
      <c r="A9" s="43">
        <v>2</v>
      </c>
      <c r="B9" s="12" t="s">
        <v>1</v>
      </c>
      <c r="C9" s="12" t="s">
        <v>271</v>
      </c>
      <c r="D9" s="14">
        <v>402969.66</v>
      </c>
      <c r="E9" s="44">
        <f>Tabla4[[#This Row],[SUPERFICIE (m2)
]]/10000</f>
        <v>40.296965999999998</v>
      </c>
    </row>
    <row r="10" spans="1:7" x14ac:dyDescent="0.3">
      <c r="A10" s="43">
        <v>3</v>
      </c>
      <c r="B10" s="12" t="s">
        <v>11</v>
      </c>
      <c r="C10" s="12" t="s">
        <v>806</v>
      </c>
      <c r="D10" s="12">
        <v>3077.56</v>
      </c>
      <c r="E10" s="44">
        <f>Tabla4[[#This Row],[SUPERFICIE (m2)
]]/10000</f>
        <v>0.30775599999999997</v>
      </c>
    </row>
    <row r="11" spans="1:7" x14ac:dyDescent="0.3">
      <c r="A11" s="43">
        <v>3</v>
      </c>
      <c r="B11" s="12" t="s">
        <v>11</v>
      </c>
      <c r="C11" s="12" t="s">
        <v>42</v>
      </c>
      <c r="D11" s="14">
        <v>5435.87</v>
      </c>
      <c r="E11" s="44">
        <f>Tabla4[[#This Row],[SUPERFICIE (m2)
]]/10000</f>
        <v>0.54358700000000004</v>
      </c>
    </row>
    <row r="12" spans="1:7" x14ac:dyDescent="0.3">
      <c r="A12" s="43">
        <v>3</v>
      </c>
      <c r="B12" s="12" t="s">
        <v>11</v>
      </c>
      <c r="C12" s="12" t="s">
        <v>44</v>
      </c>
      <c r="D12" s="14">
        <v>8568.16</v>
      </c>
      <c r="E12" s="44">
        <f>Tabla4[[#This Row],[SUPERFICIE (m2)
]]/10000</f>
        <v>0.85681600000000002</v>
      </c>
    </row>
    <row r="13" spans="1:7" x14ac:dyDescent="0.3">
      <c r="A13" s="43">
        <v>3</v>
      </c>
      <c r="B13" s="12" t="s">
        <v>11</v>
      </c>
      <c r="C13" s="12" t="s">
        <v>43</v>
      </c>
      <c r="D13" s="14">
        <v>12904.12</v>
      </c>
      <c r="E13" s="44">
        <f>Tabla4[[#This Row],[SUPERFICIE (m2)
]]/10000</f>
        <v>1.2904120000000001</v>
      </c>
    </row>
    <row r="14" spans="1:7" x14ac:dyDescent="0.3">
      <c r="A14" s="43">
        <v>3</v>
      </c>
      <c r="B14" s="12" t="s">
        <v>11</v>
      </c>
      <c r="C14" s="12" t="s">
        <v>41</v>
      </c>
      <c r="D14" s="14">
        <v>112100.65</v>
      </c>
      <c r="E14" s="44">
        <f>Tabla4[[#This Row],[SUPERFICIE (m2)
]]/10000</f>
        <v>11.210065</v>
      </c>
    </row>
    <row r="15" spans="1:7" x14ac:dyDescent="0.3">
      <c r="A15" s="43">
        <v>4</v>
      </c>
      <c r="B15" s="12" t="s">
        <v>12</v>
      </c>
      <c r="C15" s="12" t="s">
        <v>807</v>
      </c>
      <c r="D15" s="14">
        <v>3809</v>
      </c>
      <c r="E15" s="44">
        <f>Tabla4[[#This Row],[SUPERFICIE (m2)
]]/10000</f>
        <v>0.38090000000000002</v>
      </c>
    </row>
    <row r="16" spans="1:7" x14ac:dyDescent="0.3">
      <c r="A16" s="43">
        <v>4</v>
      </c>
      <c r="B16" s="12" t="s">
        <v>12</v>
      </c>
      <c r="C16" s="12" t="s">
        <v>47</v>
      </c>
      <c r="D16" s="14">
        <v>5089.2299999999996</v>
      </c>
      <c r="E16" s="44">
        <f>Tabla4[[#This Row],[SUPERFICIE (m2)
]]/10000</f>
        <v>0.5089229999999999</v>
      </c>
    </row>
    <row r="17" spans="1:7" x14ac:dyDescent="0.3">
      <c r="A17" s="43">
        <v>4</v>
      </c>
      <c r="B17" s="12" t="s">
        <v>12</v>
      </c>
      <c r="C17" s="12" t="s">
        <v>46</v>
      </c>
      <c r="D17" s="14">
        <v>20201.310000000001</v>
      </c>
      <c r="E17" s="44">
        <f>Tabla4[[#This Row],[SUPERFICIE (m2)
]]/10000</f>
        <v>2.0201310000000001</v>
      </c>
    </row>
    <row r="18" spans="1:7" x14ac:dyDescent="0.3">
      <c r="A18" s="43">
        <v>4</v>
      </c>
      <c r="B18" s="12" t="s">
        <v>12</v>
      </c>
      <c r="C18" s="12" t="s">
        <v>45</v>
      </c>
      <c r="D18" s="14">
        <v>21628.85</v>
      </c>
      <c r="E18" s="44">
        <f>Tabla4[[#This Row],[SUPERFICIE (m2)
]]/10000</f>
        <v>2.1628849999999997</v>
      </c>
    </row>
    <row r="19" spans="1:7" x14ac:dyDescent="0.3">
      <c r="A19" s="43">
        <v>4</v>
      </c>
      <c r="B19" s="12" t="s">
        <v>12</v>
      </c>
      <c r="C19" s="12" t="s">
        <v>123</v>
      </c>
      <c r="D19" s="14">
        <v>29746.400000000001</v>
      </c>
      <c r="E19" s="44">
        <f>Tabla4[[#This Row],[SUPERFICIE (m2)
]]/10000</f>
        <v>2.97464</v>
      </c>
      <c r="G19" s="12"/>
    </row>
    <row r="20" spans="1:7" x14ac:dyDescent="0.3">
      <c r="A20" s="43">
        <v>4</v>
      </c>
      <c r="B20" s="12" t="s">
        <v>12</v>
      </c>
      <c r="C20" s="12" t="s">
        <v>124</v>
      </c>
      <c r="D20" s="14">
        <v>43029.26</v>
      </c>
      <c r="E20" s="44">
        <f>Tabla4[[#This Row],[SUPERFICIE (m2)
]]/10000</f>
        <v>4.3029260000000003</v>
      </c>
      <c r="G20" s="12"/>
    </row>
    <row r="21" spans="1:7" x14ac:dyDescent="0.3">
      <c r="A21" s="43">
        <v>5</v>
      </c>
      <c r="B21" s="12" t="s">
        <v>152</v>
      </c>
      <c r="C21" s="12" t="s">
        <v>24</v>
      </c>
      <c r="D21" s="14">
        <v>10340.14</v>
      </c>
      <c r="E21" s="44">
        <f>Tabla4[[#This Row],[SUPERFICIE (m2)
]]/10000</f>
        <v>1.034014</v>
      </c>
    </row>
    <row r="22" spans="1:7" x14ac:dyDescent="0.3">
      <c r="A22" s="43">
        <v>5</v>
      </c>
      <c r="B22" s="12" t="s">
        <v>152</v>
      </c>
      <c r="C22" s="12" t="s">
        <v>343</v>
      </c>
      <c r="D22" s="14">
        <v>11970.64</v>
      </c>
      <c r="E22" s="44">
        <f>Tabla4[[#This Row],[SUPERFICIE (m2)
]]/10000</f>
        <v>1.1970639999999999</v>
      </c>
      <c r="G22" s="12"/>
    </row>
    <row r="23" spans="1:7" x14ac:dyDescent="0.3">
      <c r="A23" s="43">
        <v>5</v>
      </c>
      <c r="B23" s="12" t="s">
        <v>152</v>
      </c>
      <c r="C23" s="12" t="s">
        <v>151</v>
      </c>
      <c r="D23" s="14">
        <v>49116</v>
      </c>
      <c r="E23" s="44">
        <f>Tabla4[[#This Row],[SUPERFICIE (m2)
]]/10000</f>
        <v>4.9116</v>
      </c>
      <c r="G23" s="12"/>
    </row>
    <row r="24" spans="1:7" x14ac:dyDescent="0.3">
      <c r="A24" s="43">
        <v>5</v>
      </c>
      <c r="B24" s="12" t="s">
        <v>152</v>
      </c>
      <c r="C24" s="12" t="s">
        <v>23</v>
      </c>
      <c r="D24" s="14">
        <v>50071.94</v>
      </c>
      <c r="E24" s="44">
        <f>Tabla4[[#This Row],[SUPERFICIE (m2)
]]/10000</f>
        <v>5.0071940000000001</v>
      </c>
      <c r="G24" s="12"/>
    </row>
    <row r="25" spans="1:7" x14ac:dyDescent="0.3">
      <c r="A25" s="43">
        <v>6</v>
      </c>
      <c r="B25" s="12" t="s">
        <v>83</v>
      </c>
      <c r="C25" s="12" t="s">
        <v>52</v>
      </c>
      <c r="D25" s="14">
        <v>5400.5</v>
      </c>
      <c r="E25" s="44">
        <f>Tabla4[[#This Row],[SUPERFICIE (m2)
]]/10000</f>
        <v>0.54005000000000003</v>
      </c>
      <c r="G25" s="12"/>
    </row>
    <row r="26" spans="1:7" x14ac:dyDescent="0.3">
      <c r="A26" s="43">
        <v>6</v>
      </c>
      <c r="B26" s="12" t="s">
        <v>83</v>
      </c>
      <c r="C26" s="12" t="s">
        <v>345</v>
      </c>
      <c r="D26" s="14">
        <v>18834.37</v>
      </c>
      <c r="E26" s="44">
        <f>Tabla4[[#This Row],[SUPERFICIE (m2)
]]/10000</f>
        <v>1.8834369999999998</v>
      </c>
      <c r="G26" s="12"/>
    </row>
    <row r="27" spans="1:7" x14ac:dyDescent="0.3">
      <c r="A27" s="43">
        <v>6</v>
      </c>
      <c r="B27" s="12" t="s">
        <v>83</v>
      </c>
      <c r="C27" s="12" t="s">
        <v>50</v>
      </c>
      <c r="D27" s="14">
        <v>26655.37</v>
      </c>
      <c r="E27" s="44">
        <f>Tabla4[[#This Row],[SUPERFICIE (m2)
]]/10000</f>
        <v>2.665537</v>
      </c>
    </row>
    <row r="28" spans="1:7" x14ac:dyDescent="0.3">
      <c r="A28" s="43">
        <v>6</v>
      </c>
      <c r="B28" s="12" t="s">
        <v>83</v>
      </c>
      <c r="C28" s="12" t="s">
        <v>51</v>
      </c>
      <c r="D28" s="14">
        <v>131611.48000000001</v>
      </c>
      <c r="E28" s="44">
        <f>Tabla4[[#This Row],[SUPERFICIE (m2)
]]/10000</f>
        <v>13.161148000000001</v>
      </c>
    </row>
    <row r="29" spans="1:7" x14ac:dyDescent="0.3">
      <c r="A29" s="43">
        <v>6</v>
      </c>
      <c r="B29" s="12" t="s">
        <v>83</v>
      </c>
      <c r="C29" s="12" t="s">
        <v>599</v>
      </c>
      <c r="D29" s="14">
        <v>177896.59</v>
      </c>
      <c r="E29" s="44">
        <f>Tabla4[[#This Row],[SUPERFICIE (m2)
]]/10000</f>
        <v>17.789659</v>
      </c>
    </row>
    <row r="30" spans="1:7" x14ac:dyDescent="0.3">
      <c r="A30" s="43">
        <v>7</v>
      </c>
      <c r="B30" s="12" t="s">
        <v>176</v>
      </c>
      <c r="C30" s="12" t="s">
        <v>604</v>
      </c>
      <c r="D30" s="14">
        <v>5310.85</v>
      </c>
      <c r="E30" s="44">
        <f>Tabla4[[#This Row],[SUPERFICIE (m2)
]]/10000</f>
        <v>0.53108500000000003</v>
      </c>
    </row>
    <row r="31" spans="1:7" x14ac:dyDescent="0.3">
      <c r="A31" s="43">
        <v>7</v>
      </c>
      <c r="B31" s="12" t="s">
        <v>176</v>
      </c>
      <c r="C31" s="12" t="s">
        <v>59</v>
      </c>
      <c r="D31" s="14">
        <v>5731.6</v>
      </c>
      <c r="E31" s="44">
        <f>Tabla4[[#This Row],[SUPERFICIE (m2)
]]/10000</f>
        <v>0.57316</v>
      </c>
    </row>
    <row r="32" spans="1:7" x14ac:dyDescent="0.3">
      <c r="A32" s="43">
        <v>7</v>
      </c>
      <c r="B32" s="12" t="s">
        <v>176</v>
      </c>
      <c r="C32" s="12" t="s">
        <v>352</v>
      </c>
      <c r="D32" s="14">
        <v>6549.99</v>
      </c>
      <c r="E32" s="44">
        <f>Tabla4[[#This Row],[SUPERFICIE (m2)
]]/10000</f>
        <v>0.654999</v>
      </c>
    </row>
    <row r="33" spans="1:5" x14ac:dyDescent="0.3">
      <c r="A33" s="43">
        <v>7</v>
      </c>
      <c r="B33" s="12" t="s">
        <v>176</v>
      </c>
      <c r="C33" s="12" t="s">
        <v>606</v>
      </c>
      <c r="D33" s="14">
        <v>8490.6200000000008</v>
      </c>
      <c r="E33" s="44">
        <f>Tabla4[[#This Row],[SUPERFICIE (m2)
]]/10000</f>
        <v>0.84906200000000009</v>
      </c>
    </row>
    <row r="34" spans="1:5" x14ac:dyDescent="0.3">
      <c r="A34" s="43">
        <v>7</v>
      </c>
      <c r="B34" s="12" t="s">
        <v>176</v>
      </c>
      <c r="C34" s="12" t="s">
        <v>25</v>
      </c>
      <c r="D34" s="14">
        <v>25310.51</v>
      </c>
      <c r="E34" s="44">
        <f>Tabla4[[#This Row],[SUPERFICIE (m2)
]]/10000</f>
        <v>2.5310509999999997</v>
      </c>
    </row>
    <row r="35" spans="1:5" ht="28.8" x14ac:dyDescent="0.3">
      <c r="A35" s="43">
        <v>8</v>
      </c>
      <c r="B35" s="12" t="s">
        <v>6</v>
      </c>
      <c r="C35" s="12" t="s">
        <v>623</v>
      </c>
      <c r="D35" s="14">
        <v>33315.74</v>
      </c>
      <c r="E35" s="44">
        <f>Tabla4[[#This Row],[SUPERFICIE (m2)
]]/10000</f>
        <v>3.3315739999999998</v>
      </c>
    </row>
    <row r="36" spans="1:5" ht="28.8" x14ac:dyDescent="0.3">
      <c r="A36" s="43">
        <v>8</v>
      </c>
      <c r="B36" s="12" t="s">
        <v>6</v>
      </c>
      <c r="C36" s="12" t="s">
        <v>31</v>
      </c>
      <c r="D36" s="14">
        <v>50462.86</v>
      </c>
      <c r="E36" s="44">
        <f>Tabla4[[#This Row],[SUPERFICIE (m2)
]]/10000</f>
        <v>5.0462860000000003</v>
      </c>
    </row>
    <row r="37" spans="1:5" ht="28.8" x14ac:dyDescent="0.3">
      <c r="A37" s="43">
        <v>8</v>
      </c>
      <c r="B37" s="12" t="s">
        <v>6</v>
      </c>
      <c r="C37" s="12" t="s">
        <v>30</v>
      </c>
      <c r="D37" s="14">
        <v>119657.69</v>
      </c>
      <c r="E37" s="44">
        <f>Tabla4[[#This Row],[SUPERFICIE (m2)
]]/10000</f>
        <v>11.965769</v>
      </c>
    </row>
    <row r="38" spans="1:5" ht="28.8" x14ac:dyDescent="0.3">
      <c r="A38" s="43">
        <v>8</v>
      </c>
      <c r="B38" s="12" t="s">
        <v>6</v>
      </c>
      <c r="C38" s="12" t="s">
        <v>634</v>
      </c>
      <c r="D38" s="14">
        <v>195266.69</v>
      </c>
      <c r="E38" s="44">
        <f>Tabla4[[#This Row],[SUPERFICIE (m2)
]]/10000</f>
        <v>19.526669000000002</v>
      </c>
    </row>
    <row r="39" spans="1:5" x14ac:dyDescent="0.3">
      <c r="A39" s="43">
        <v>9</v>
      </c>
      <c r="B39" s="12" t="s">
        <v>546</v>
      </c>
      <c r="C39" s="12" t="s">
        <v>36</v>
      </c>
      <c r="D39" s="14">
        <v>22353.360000000001</v>
      </c>
      <c r="E39" s="44">
        <f>Tabla4[[#This Row],[SUPERFICIE (m2)
]]/10000</f>
        <v>2.2353360000000002</v>
      </c>
    </row>
    <row r="40" spans="1:5" x14ac:dyDescent="0.3">
      <c r="A40" s="43">
        <v>9</v>
      </c>
      <c r="B40" s="12" t="s">
        <v>546</v>
      </c>
      <c r="C40" s="12" t="s">
        <v>37</v>
      </c>
      <c r="D40" s="14">
        <v>110235.99</v>
      </c>
      <c r="E40" s="44">
        <f>Tabla4[[#This Row],[SUPERFICIE (m2)
]]/10000</f>
        <v>11.023599000000001</v>
      </c>
    </row>
    <row r="41" spans="1:5" x14ac:dyDescent="0.3">
      <c r="A41" s="43">
        <v>10</v>
      </c>
      <c r="B41" s="12" t="s">
        <v>8</v>
      </c>
      <c r="C41" s="12" t="s">
        <v>34</v>
      </c>
      <c r="D41" s="14">
        <v>22184.18</v>
      </c>
      <c r="E41" s="44">
        <f>Tabla4[[#This Row],[SUPERFICIE (m2)
]]/10000</f>
        <v>2.2184180000000002</v>
      </c>
    </row>
    <row r="42" spans="1:5" x14ac:dyDescent="0.3">
      <c r="A42" s="43">
        <v>10</v>
      </c>
      <c r="B42" s="12" t="s">
        <v>8</v>
      </c>
      <c r="C42" s="12" t="s">
        <v>184</v>
      </c>
      <c r="D42" s="14">
        <v>143156.79</v>
      </c>
      <c r="E42" s="44">
        <f>Tabla4[[#This Row],[SUPERFICIE (m2)
]]/10000</f>
        <v>14.315679000000001</v>
      </c>
    </row>
    <row r="43" spans="1:5" x14ac:dyDescent="0.3">
      <c r="A43" s="43">
        <v>10</v>
      </c>
      <c r="B43" s="12" t="s">
        <v>8</v>
      </c>
      <c r="C43" s="12" t="s">
        <v>225</v>
      </c>
      <c r="D43" s="14">
        <v>172316.54</v>
      </c>
      <c r="E43" s="44">
        <f>Tabla4[[#This Row],[SUPERFICIE (m2)
]]/10000</f>
        <v>17.231654000000002</v>
      </c>
    </row>
    <row r="44" spans="1:5" x14ac:dyDescent="0.3">
      <c r="A44" s="43">
        <v>10</v>
      </c>
      <c r="B44" s="12" t="s">
        <v>8</v>
      </c>
      <c r="C44" s="12" t="s">
        <v>35</v>
      </c>
      <c r="D44" s="14">
        <v>451973.23</v>
      </c>
      <c r="E44" s="44">
        <f>Tabla4[[#This Row],[SUPERFICIE (m2)
]]/10000</f>
        <v>45.197322999999997</v>
      </c>
    </row>
    <row r="45" spans="1:5" x14ac:dyDescent="0.3">
      <c r="A45" s="43">
        <v>11</v>
      </c>
      <c r="B45" s="12" t="s">
        <v>3</v>
      </c>
      <c r="C45" s="12" t="s">
        <v>294</v>
      </c>
      <c r="D45" s="14">
        <v>248976.32</v>
      </c>
      <c r="E45" s="44">
        <f>Tabla4[[#This Row],[SUPERFICIE (m2)
]]/10000</f>
        <v>24.897632000000002</v>
      </c>
    </row>
    <row r="46" spans="1:5" x14ac:dyDescent="0.3">
      <c r="A46" s="43">
        <v>12</v>
      </c>
      <c r="B46" s="12" t="s">
        <v>14</v>
      </c>
      <c r="C46" s="12" t="s">
        <v>54</v>
      </c>
      <c r="D46" s="14">
        <v>44838.6</v>
      </c>
      <c r="E46" s="44">
        <f>Tabla4[[#This Row],[SUPERFICIE (m2)
]]/10000</f>
        <v>4.48386</v>
      </c>
    </row>
    <row r="47" spans="1:5" x14ac:dyDescent="0.3">
      <c r="A47" s="43">
        <v>12</v>
      </c>
      <c r="B47" s="12" t="s">
        <v>14</v>
      </c>
      <c r="C47" s="12" t="s">
        <v>53</v>
      </c>
      <c r="D47" s="14">
        <v>595902.80000000005</v>
      </c>
      <c r="E47" s="44">
        <f>Tabla4[[#This Row],[SUPERFICIE (m2)
]]/10000</f>
        <v>59.590280000000007</v>
      </c>
    </row>
    <row r="48" spans="1:5" x14ac:dyDescent="0.3">
      <c r="A48" s="43">
        <v>13</v>
      </c>
      <c r="B48" s="12" t="s">
        <v>10</v>
      </c>
      <c r="C48" s="12" t="s">
        <v>161</v>
      </c>
      <c r="D48" s="14">
        <v>47457.48</v>
      </c>
      <c r="E48" s="44">
        <f>Tabla4[[#This Row],[SUPERFICIE (m2)
]]/10000</f>
        <v>4.7457480000000007</v>
      </c>
    </row>
    <row r="49" spans="1:5" x14ac:dyDescent="0.3">
      <c r="A49" s="43">
        <v>13</v>
      </c>
      <c r="B49" s="12" t="s">
        <v>10</v>
      </c>
      <c r="C49" s="12" t="s">
        <v>159</v>
      </c>
      <c r="D49" s="14">
        <v>117678.26</v>
      </c>
      <c r="E49" s="44">
        <f>Tabla4[[#This Row],[SUPERFICIE (m2)
]]/10000</f>
        <v>11.767825999999999</v>
      </c>
    </row>
    <row r="50" spans="1:5" x14ac:dyDescent="0.3">
      <c r="A50" s="43">
        <v>13</v>
      </c>
      <c r="B50" s="12" t="s">
        <v>10</v>
      </c>
      <c r="C50" s="12" t="s">
        <v>264</v>
      </c>
      <c r="D50" s="14">
        <v>161237.62</v>
      </c>
      <c r="E50" s="44">
        <f>Tabla4[[#This Row],[SUPERFICIE (m2)
]]/10000</f>
        <v>16.123761999999999</v>
      </c>
    </row>
    <row r="51" spans="1:5" x14ac:dyDescent="0.3">
      <c r="A51" s="43">
        <v>13</v>
      </c>
      <c r="B51" s="12" t="s">
        <v>10</v>
      </c>
      <c r="C51" s="12" t="s">
        <v>40</v>
      </c>
      <c r="D51" s="14">
        <v>395508.2</v>
      </c>
      <c r="E51" s="44">
        <f>Tabla4[[#This Row],[SUPERFICIE (m2)
]]/10000</f>
        <v>39.550820000000002</v>
      </c>
    </row>
    <row r="52" spans="1:5" x14ac:dyDescent="0.3">
      <c r="A52" s="43">
        <v>14</v>
      </c>
      <c r="B52" s="12" t="s">
        <v>9</v>
      </c>
      <c r="C52" s="12" t="s">
        <v>39</v>
      </c>
      <c r="D52" s="14">
        <v>30568.2</v>
      </c>
      <c r="E52" s="44">
        <f>Tabla4[[#This Row],[SUPERFICIE (m2)
]]/10000</f>
        <v>3.0568200000000001</v>
      </c>
    </row>
    <row r="53" spans="1:5" x14ac:dyDescent="0.3">
      <c r="A53" s="43">
        <v>14</v>
      </c>
      <c r="B53" s="12" t="s">
        <v>9</v>
      </c>
      <c r="C53" s="12" t="s">
        <v>808</v>
      </c>
      <c r="D53" s="14">
        <v>33639.17</v>
      </c>
      <c r="E53" s="44">
        <f>Tabla4[[#This Row],[SUPERFICIE (m2)
]]/10000</f>
        <v>3.3639169999999998</v>
      </c>
    </row>
    <row r="54" spans="1:5" x14ac:dyDescent="0.3">
      <c r="A54" s="43">
        <v>15</v>
      </c>
      <c r="B54" s="12" t="s">
        <v>5</v>
      </c>
      <c r="C54" s="12" t="s">
        <v>29</v>
      </c>
      <c r="D54" s="14">
        <v>52614.04</v>
      </c>
      <c r="E54" s="44">
        <f>Tabla4[[#This Row],[SUPERFICIE (m2)
]]/10000</f>
        <v>5.2614039999999997</v>
      </c>
    </row>
    <row r="55" spans="1:5" x14ac:dyDescent="0.3">
      <c r="A55" s="43">
        <v>15</v>
      </c>
      <c r="B55" s="12" t="s">
        <v>5</v>
      </c>
      <c r="C55" s="12" t="s">
        <v>27</v>
      </c>
      <c r="D55" s="14">
        <v>64281.43</v>
      </c>
      <c r="E55" s="44">
        <f>Tabla4[[#This Row],[SUPERFICIE (m2)
]]/10000</f>
        <v>6.4281430000000004</v>
      </c>
    </row>
    <row r="56" spans="1:5" x14ac:dyDescent="0.3">
      <c r="A56" s="43">
        <v>15</v>
      </c>
      <c r="B56" s="12" t="s">
        <v>5</v>
      </c>
      <c r="C56" s="12" t="s">
        <v>28</v>
      </c>
      <c r="D56" s="14">
        <v>67442.600000000006</v>
      </c>
      <c r="E56" s="44">
        <f>Tabla4[[#This Row],[SUPERFICIE (m2)
]]/10000</f>
        <v>6.7442600000000006</v>
      </c>
    </row>
    <row r="57" spans="1:5" x14ac:dyDescent="0.3">
      <c r="A57" s="43">
        <v>15</v>
      </c>
      <c r="B57" s="12" t="s">
        <v>5</v>
      </c>
      <c r="C57" s="12" t="s">
        <v>26</v>
      </c>
      <c r="D57" s="14">
        <v>145094.1</v>
      </c>
      <c r="E57" s="44">
        <f>Tabla4[[#This Row],[SUPERFICIE (m2)
]]/10000</f>
        <v>14.509410000000001</v>
      </c>
    </row>
    <row r="58" spans="1:5" x14ac:dyDescent="0.3">
      <c r="A58" s="43">
        <v>16</v>
      </c>
      <c r="B58" s="12" t="s">
        <v>7</v>
      </c>
      <c r="C58" s="12" t="s">
        <v>461</v>
      </c>
      <c r="D58" s="14">
        <v>30720.87</v>
      </c>
      <c r="E58" s="44">
        <f>Tabla4[[#This Row],[SUPERFICIE (m2)
]]/10000</f>
        <v>3.0720869999999998</v>
      </c>
    </row>
    <row r="59" spans="1:5" x14ac:dyDescent="0.3">
      <c r="A59" s="43">
        <v>16</v>
      </c>
      <c r="B59" s="12" t="s">
        <v>7</v>
      </c>
      <c r="C59" s="12" t="s">
        <v>33</v>
      </c>
      <c r="D59" s="14">
        <v>38576.629999999997</v>
      </c>
      <c r="E59" s="44">
        <f>Tabla4[[#This Row],[SUPERFICIE (m2)
]]/10000</f>
        <v>3.8576629999999996</v>
      </c>
    </row>
    <row r="60" spans="1:5" x14ac:dyDescent="0.3">
      <c r="A60" s="43">
        <v>16</v>
      </c>
      <c r="B60" s="12" t="s">
        <v>7</v>
      </c>
      <c r="C60" s="12" t="s">
        <v>744</v>
      </c>
      <c r="D60" s="14">
        <v>49498.25</v>
      </c>
      <c r="E60" s="44">
        <f>Tabla4[[#This Row],[SUPERFICIE (m2)
]]/10000</f>
        <v>4.9498249999999997</v>
      </c>
    </row>
    <row r="61" spans="1:5" x14ac:dyDescent="0.3">
      <c r="A61" s="43">
        <v>16</v>
      </c>
      <c r="B61" s="12" t="s">
        <v>7</v>
      </c>
      <c r="C61" s="12" t="s">
        <v>95</v>
      </c>
      <c r="D61" s="14">
        <v>94918.27</v>
      </c>
      <c r="E61" s="44">
        <f>Tabla4[[#This Row],[SUPERFICIE (m2)
]]/10000</f>
        <v>9.4918270000000007</v>
      </c>
    </row>
    <row r="62" spans="1:5" x14ac:dyDescent="0.3">
      <c r="A62" s="43">
        <v>16</v>
      </c>
      <c r="B62" s="12" t="s">
        <v>7</v>
      </c>
      <c r="C62" s="12" t="s">
        <v>452</v>
      </c>
      <c r="D62" s="14">
        <v>207215.56</v>
      </c>
      <c r="E62" s="44">
        <f>Tabla4[[#This Row],[SUPERFICIE (m2)
]]/10000</f>
        <v>20.721556</v>
      </c>
    </row>
    <row r="63" spans="1:5" x14ac:dyDescent="0.3">
      <c r="A63" s="43">
        <v>17</v>
      </c>
      <c r="B63" s="12" t="s">
        <v>16</v>
      </c>
      <c r="C63" s="12" t="s">
        <v>236</v>
      </c>
      <c r="D63" s="14">
        <v>36436.730000000003</v>
      </c>
      <c r="E63" s="44">
        <f>Tabla4[[#This Row],[SUPERFICIE (m2)
]]/10000</f>
        <v>3.6436730000000002</v>
      </c>
    </row>
    <row r="64" spans="1:5" x14ac:dyDescent="0.3">
      <c r="A64" s="43">
        <v>17</v>
      </c>
      <c r="B64" s="12" t="s">
        <v>16</v>
      </c>
      <c r="C64" s="12" t="s">
        <v>58</v>
      </c>
      <c r="D64" s="14">
        <v>126821.07</v>
      </c>
      <c r="E64" s="44">
        <f>Tabla4[[#This Row],[SUPERFICIE (m2)
]]/10000</f>
        <v>12.682107</v>
      </c>
    </row>
    <row r="65" spans="1:5" x14ac:dyDescent="0.3">
      <c r="A65" s="43">
        <v>18</v>
      </c>
      <c r="B65" s="12" t="s">
        <v>15</v>
      </c>
      <c r="C65" s="12" t="s">
        <v>809</v>
      </c>
      <c r="D65" s="12">
        <v>2393.35</v>
      </c>
      <c r="E65" s="44">
        <f>Tabla4[[#This Row],[SUPERFICIE (m2)
]]/10000</f>
        <v>0.23933499999999999</v>
      </c>
    </row>
    <row r="66" spans="1:5" x14ac:dyDescent="0.3">
      <c r="A66" s="43">
        <v>18</v>
      </c>
      <c r="B66" s="12" t="s">
        <v>15</v>
      </c>
      <c r="C66" s="12" t="s">
        <v>57</v>
      </c>
      <c r="D66" s="14">
        <v>7223.66</v>
      </c>
      <c r="E66" s="44">
        <f>Tabla4[[#This Row],[SUPERFICIE (m2)
]]/10000</f>
        <v>0.72236599999999995</v>
      </c>
    </row>
    <row r="67" spans="1:5" x14ac:dyDescent="0.3">
      <c r="A67" s="43">
        <v>18</v>
      </c>
      <c r="B67" s="12" t="s">
        <v>15</v>
      </c>
      <c r="C67" s="12" t="s">
        <v>56</v>
      </c>
      <c r="D67" s="14">
        <v>20003.689999999999</v>
      </c>
      <c r="E67" s="44">
        <f>Tabla4[[#This Row],[SUPERFICIE (m2)
]]/10000</f>
        <v>2.0003690000000001</v>
      </c>
    </row>
    <row r="68" spans="1:5" x14ac:dyDescent="0.3">
      <c r="A68" s="43">
        <v>18</v>
      </c>
      <c r="B68" s="12" t="s">
        <v>15</v>
      </c>
      <c r="C68" s="12" t="s">
        <v>282</v>
      </c>
      <c r="D68" s="14">
        <v>31962.21</v>
      </c>
      <c r="E68" s="44">
        <f>Tabla4[[#This Row],[SUPERFICIE (m2)
]]/10000</f>
        <v>3.196221</v>
      </c>
    </row>
    <row r="69" spans="1:5" x14ac:dyDescent="0.3">
      <c r="A69" s="43">
        <v>19</v>
      </c>
      <c r="B69" s="12" t="s">
        <v>172</v>
      </c>
      <c r="C69" s="12" t="s">
        <v>286</v>
      </c>
      <c r="D69" s="14">
        <v>39299.699999999997</v>
      </c>
      <c r="E69" s="44">
        <f>Tabla4[[#This Row],[SUPERFICIE (m2)
]]/10000</f>
        <v>3.9299699999999995</v>
      </c>
    </row>
    <row r="70" spans="1:5" x14ac:dyDescent="0.3">
      <c r="A70" s="43">
        <v>19</v>
      </c>
      <c r="B70" s="12" t="s">
        <v>172</v>
      </c>
      <c r="C70" s="12" t="s">
        <v>780</v>
      </c>
      <c r="D70" s="14">
        <v>48872.99</v>
      </c>
      <c r="E70" s="44">
        <f>Tabla4[[#This Row],[SUPERFICIE (m2)
]]/10000</f>
        <v>4.8872989999999996</v>
      </c>
    </row>
    <row r="71" spans="1:5" x14ac:dyDescent="0.3">
      <c r="A71" s="43">
        <v>19</v>
      </c>
      <c r="B71" s="12" t="s">
        <v>172</v>
      </c>
      <c r="C71" s="26" t="s">
        <v>55</v>
      </c>
      <c r="D71" s="12">
        <v>317958.98000000004</v>
      </c>
      <c r="E71" s="44">
        <f>Tabla4[[#This Row],[SUPERFICIE (m2)
]]/10000</f>
        <v>31.795898000000005</v>
      </c>
    </row>
    <row r="72" spans="1:5" x14ac:dyDescent="0.3">
      <c r="A72" s="43">
        <v>19</v>
      </c>
      <c r="B72" s="12" t="s">
        <v>172</v>
      </c>
      <c r="C72" s="12" t="s">
        <v>782</v>
      </c>
      <c r="D72" s="14">
        <v>328153</v>
      </c>
      <c r="E72" s="44">
        <f>Tabla4[[#This Row],[SUPERFICIE (m2)
]]/10000</f>
        <v>32.815300000000001</v>
      </c>
    </row>
    <row r="73" spans="1:5" x14ac:dyDescent="0.3">
      <c r="A73" s="43">
        <v>20</v>
      </c>
      <c r="B73" s="12" t="s">
        <v>13</v>
      </c>
      <c r="C73" s="12" t="s">
        <v>48</v>
      </c>
      <c r="D73" s="14">
        <v>11237.41</v>
      </c>
      <c r="E73" s="44">
        <f>Tabla4[[#This Row],[SUPERFICIE (m2)
]]/10000</f>
        <v>1.1237409999999999</v>
      </c>
    </row>
    <row r="74" spans="1:5" x14ac:dyDescent="0.3">
      <c r="A74" s="43">
        <v>20</v>
      </c>
      <c r="B74" s="12" t="s">
        <v>13</v>
      </c>
      <c r="C74" s="12" t="s">
        <v>790</v>
      </c>
      <c r="D74" s="14">
        <v>32198.09</v>
      </c>
      <c r="E74" s="44">
        <f>Tabla4[[#This Row],[SUPERFICIE (m2)
]]/10000</f>
        <v>3.2198090000000001</v>
      </c>
    </row>
    <row r="75" spans="1:5" x14ac:dyDescent="0.3">
      <c r="A75" s="43">
        <v>20</v>
      </c>
      <c r="B75" s="12" t="s">
        <v>13</v>
      </c>
      <c r="C75" s="12" t="s">
        <v>49</v>
      </c>
      <c r="D75" s="14">
        <v>43857.24</v>
      </c>
      <c r="E75" s="44">
        <f>Tabla4[[#This Row],[SUPERFICIE (m2)
]]/10000</f>
        <v>4.3857239999999997</v>
      </c>
    </row>
    <row r="76" spans="1:5" x14ac:dyDescent="0.3">
      <c r="A76" s="43">
        <v>20</v>
      </c>
      <c r="B76" s="12" t="s">
        <v>13</v>
      </c>
      <c r="C76" s="12" t="s">
        <v>810</v>
      </c>
      <c r="D76" s="14">
        <v>50780.75</v>
      </c>
      <c r="E76" s="44">
        <f>Tabla4[[#This Row],[SUPERFICIE (m2)
]]/10000</f>
        <v>5.0780750000000001</v>
      </c>
    </row>
    <row r="77" spans="1:5" x14ac:dyDescent="0.3">
      <c r="A77" s="43">
        <v>20</v>
      </c>
      <c r="B77" s="12" t="s">
        <v>13</v>
      </c>
      <c r="C77" s="12" t="s">
        <v>148</v>
      </c>
      <c r="D77" s="14">
        <v>167102.54999999999</v>
      </c>
      <c r="E77" s="44">
        <f>Tabla4[[#This Row],[SUPERFICIE (m2)
]]/10000</f>
        <v>16.710255</v>
      </c>
    </row>
    <row r="78" spans="1:5" x14ac:dyDescent="0.3">
      <c r="A78" s="43">
        <v>21</v>
      </c>
      <c r="B78" s="12" t="s">
        <v>2</v>
      </c>
      <c r="C78" s="12" t="s">
        <v>531</v>
      </c>
      <c r="D78" s="12">
        <v>1789.42</v>
      </c>
      <c r="E78" s="44">
        <f>Tabla4[[#This Row],[SUPERFICIE (m2)
]]/10000</f>
        <v>0.17894200000000002</v>
      </c>
    </row>
    <row r="79" spans="1:5" ht="16.5" customHeight="1" x14ac:dyDescent="0.3">
      <c r="A79" s="43">
        <v>21</v>
      </c>
      <c r="B79" s="12" t="s">
        <v>2</v>
      </c>
      <c r="C79" s="12" t="s">
        <v>530</v>
      </c>
      <c r="D79" s="14">
        <v>15671.35</v>
      </c>
      <c r="E79" s="44">
        <f>Tabla4[[#This Row],[SUPERFICIE (m2)
]]/10000</f>
        <v>1.5671349999999999</v>
      </c>
    </row>
    <row r="80" spans="1:5" x14ac:dyDescent="0.3">
      <c r="A80" s="43">
        <v>21</v>
      </c>
      <c r="B80" s="12" t="s">
        <v>2</v>
      </c>
      <c r="C80" s="12" t="s">
        <v>250</v>
      </c>
      <c r="D80" s="14">
        <v>47258.29</v>
      </c>
      <c r="E80" s="44">
        <f>Tabla4[[#This Row],[SUPERFICIE (m2)
]]/10000</f>
        <v>4.7258290000000001</v>
      </c>
    </row>
  </sheetData>
  <conditionalFormatting sqref="C2:C80">
    <cfRule type="duplicateValues" dxfId="7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SUP. ZV Y PARQUES DISTRITO</vt:lpstr>
      <vt:lpstr>ZV Y PARQUES DTO MAYOR ÁREA</vt:lpstr>
      <vt:lpstr>ZV Y PARQUES SIGNIFIC.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2018-09-14T07:39:44Z</dcterms:created>
  <dcterms:modified xsi:type="dcterms:W3CDTF">2024-02-29T11:52:18Z</dcterms:modified>
</cp:coreProperties>
</file>