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031DBD18-C5FF-4314-9552-D9BFCBC59341}" xr6:coauthVersionLast="47" xr6:coauthVersionMax="47" xr10:uidLastSave="{00000000-0000-0000-0000-000000000000}"/>
  <bookViews>
    <workbookView xWindow="4490" yWindow="1540" windowWidth="11590" windowHeight="9800" xr2:uid="{00000000-000D-0000-FFFF-FFFF00000000}"/>
  </bookViews>
  <sheets>
    <sheet name="SUP. ZV Y PARQUES DISTRITO" sheetId="1" r:id="rId1"/>
    <sheet name="ZV Y PARQUES DTO MAYOR ÁREA" sheetId="4" r:id="rId2"/>
    <sheet name="ZV Y PARQUES SIGNIFIC. DISTRITO" sheetId="2" r:id="rId3"/>
  </sheets>
  <definedNames>
    <definedName name="_xlnm._FilterDatabase" localSheetId="2" hidden="1">'ZV Y PARQUES SIGNIFIC. DISTRITO'!#REF!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6" i="4" l="1"/>
  <c r="F607" i="4"/>
  <c r="F584" i="4"/>
  <c r="F585" i="4"/>
  <c r="F586" i="4"/>
  <c r="F587" i="4"/>
  <c r="F580" i="4"/>
  <c r="F581" i="4"/>
  <c r="F572" i="4"/>
  <c r="F562" i="4"/>
  <c r="F563" i="4"/>
  <c r="F496" i="4"/>
  <c r="F491" i="4"/>
  <c r="F443" i="4"/>
  <c r="F387" i="4"/>
  <c r="F388" i="4"/>
  <c r="F340" i="4"/>
  <c r="F173" i="4"/>
  <c r="F113" i="4"/>
  <c r="F84" i="4"/>
  <c r="D81" i="2"/>
  <c r="D2" i="1" l="1"/>
  <c r="D3" i="1"/>
  <c r="D4" i="1"/>
  <c r="D5" i="1"/>
  <c r="D6" i="1"/>
  <c r="D7" i="1"/>
  <c r="D8" i="1"/>
  <c r="D9" i="1"/>
  <c r="D10" i="1"/>
  <c r="D11" i="1"/>
  <c r="D12" i="1"/>
  <c r="D13" i="1"/>
  <c r="D14" i="1"/>
  <c r="D15" i="1"/>
  <c r="D16" i="1"/>
  <c r="D17" i="1"/>
  <c r="D18" i="1"/>
  <c r="D19" i="1"/>
  <c r="D20" i="1"/>
  <c r="D21" i="1"/>
  <c r="D22" i="1"/>
  <c r="C24" i="1"/>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2" i="4"/>
  <c r="F493" i="4"/>
  <c r="F494" i="4"/>
  <c r="F495"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4" i="4"/>
  <c r="F565" i="4"/>
  <c r="F566" i="4"/>
  <c r="F567" i="4"/>
  <c r="F568" i="4"/>
  <c r="F569" i="4"/>
  <c r="F570" i="4"/>
  <c r="F571" i="4"/>
  <c r="F573" i="4"/>
  <c r="F574" i="4"/>
  <c r="F575" i="4"/>
  <c r="F576" i="4"/>
  <c r="F577" i="4"/>
  <c r="F578" i="4"/>
  <c r="F579" i="4"/>
  <c r="F582" i="4"/>
  <c r="F583" i="4"/>
  <c r="F588" i="4"/>
  <c r="F589" i="4"/>
  <c r="F590" i="4"/>
  <c r="F591" i="4"/>
  <c r="F592" i="4"/>
  <c r="F593" i="4"/>
  <c r="F594" i="4"/>
  <c r="F595" i="4"/>
  <c r="F596" i="4"/>
  <c r="F597" i="4"/>
  <c r="F598" i="4"/>
  <c r="F599" i="4"/>
  <c r="F600" i="4"/>
  <c r="F601" i="4"/>
  <c r="F602" i="4"/>
  <c r="F603" i="4"/>
  <c r="F604" i="4"/>
  <c r="F605" i="4"/>
  <c r="F606" i="4"/>
  <c r="F608" i="4"/>
  <c r="F609" i="4"/>
  <c r="F610" i="4"/>
  <c r="F611" i="4"/>
  <c r="F612" i="4"/>
  <c r="F613" i="4"/>
  <c r="F614" i="4"/>
  <c r="F615" i="4"/>
  <c r="F617" i="4"/>
  <c r="F618" i="4"/>
  <c r="F619" i="4"/>
  <c r="F620" i="4"/>
  <c r="F621" i="4"/>
  <c r="F622" i="4"/>
  <c r="F2" i="4"/>
  <c r="D24" i="1" l="1"/>
</calcChain>
</file>

<file path=xl/sharedStrings.xml><?xml version="1.0" encoding="utf-8"?>
<sst xmlns="http://schemas.openxmlformats.org/spreadsheetml/2006/main" count="2770" uniqueCount="849">
  <si>
    <t>DISTRITO</t>
  </si>
  <si>
    <t>ARGANZUELA</t>
  </si>
  <si>
    <t>BARAJAS</t>
  </si>
  <si>
    <t>CARABANCHEL</t>
  </si>
  <si>
    <t>CENTRO</t>
  </si>
  <si>
    <t>CHAMARTÍN</t>
  </si>
  <si>
    <t>CHAMBERÍ</t>
  </si>
  <si>
    <t>CIUDAD LINEAL</t>
  </si>
  <si>
    <t>FUENCARRAL - EL PARDO</t>
  </si>
  <si>
    <t>HORTALEZA</t>
  </si>
  <si>
    <t>LATINA</t>
  </si>
  <si>
    <t>MONCLOA-ARAVACA</t>
  </si>
  <si>
    <t>MORATALAZ</t>
  </si>
  <si>
    <t>PUENTE DE VALLECAS</t>
  </si>
  <si>
    <t>RETIRO</t>
  </si>
  <si>
    <t>SALAMANCA</t>
  </si>
  <si>
    <t>SAN BLAS - CANILLEJAS</t>
  </si>
  <si>
    <t>TETUÁN</t>
  </si>
  <si>
    <t>USERA</t>
  </si>
  <si>
    <t>VICÁLVARO</t>
  </si>
  <si>
    <t>VILLA DE VALLECAS</t>
  </si>
  <si>
    <t>VILLAVERDE</t>
  </si>
  <si>
    <t>Z.F. LOS CORONALES</t>
  </si>
  <si>
    <t>PASEO DEL PRADO I</t>
  </si>
  <si>
    <t>JARDINES DE LAS VISTILLAS</t>
  </si>
  <si>
    <t>PARQUE RAMIREZ DE PRADO</t>
  </si>
  <si>
    <t>PARQUE ENRIQUE TIERNO GALVÁN</t>
  </si>
  <si>
    <t>PARQUE DE DELICIAS</t>
  </si>
  <si>
    <t>PARQUE DE ATENAS</t>
  </si>
  <si>
    <t>PASEO DE RECOLETOS I</t>
  </si>
  <si>
    <t>PASEO DE LA CASTELLANA II</t>
  </si>
  <si>
    <t>JARDIN DE LAS BELLAS ARTES</t>
  </si>
  <si>
    <t>PARQUE DE BERLÍN</t>
  </si>
  <si>
    <t>PASEO CASTELLANA IV</t>
  </si>
  <si>
    <t>PINAR DE LA ELIPA</t>
  </si>
  <si>
    <t>PARQUE EL CALERO</t>
  </si>
  <si>
    <t>ARTURO SORIA</t>
  </si>
  <si>
    <t>PARQUE DE ARRIAGA</t>
  </si>
  <si>
    <t>PARQUE DE LA ALCAZABA</t>
  </si>
  <si>
    <t>PARQUE DEL PUEBLO DEL PARDO</t>
  </si>
  <si>
    <t>PARQUE DE LA VAGUADA</t>
  </si>
  <si>
    <t>PARQUE DE LOS LLANOS</t>
  </si>
  <si>
    <t>PINAR DEL REY</t>
  </si>
  <si>
    <t>PARQUE ALFREDO KRAUS</t>
  </si>
  <si>
    <t>PARQUE CARAMUEL</t>
  </si>
  <si>
    <t>PARQUE DE LAS CRUCES</t>
  </si>
  <si>
    <t>PARQUE DEL CERRO ALMODOVAR</t>
  </si>
  <si>
    <t>PLAZA DE ESPAÑA</t>
  </si>
  <si>
    <t>PARQUE DE LA BOMBILLA</t>
  </si>
  <si>
    <t>PARQUE MARTALA</t>
  </si>
  <si>
    <t>PARQUE VANDEL</t>
  </si>
  <si>
    <t>PARQUE LINEAL DE PALOMERAS</t>
  </si>
  <si>
    <t>PARQUE DEL CERRO DEL TIO PÍO</t>
  </si>
  <si>
    <t>PARQUE AZORÍN</t>
  </si>
  <si>
    <t>PARQUE DE ENTREVÍAS</t>
  </si>
  <si>
    <t>PARQUE DE ROMA</t>
  </si>
  <si>
    <t>PLAZA DE MURILLO</t>
  </si>
  <si>
    <t>JARDINES DEL MUSEO DEL PRADO</t>
  </si>
  <si>
    <t>JARDINES PLAZA DE LA LEALTAD</t>
  </si>
  <si>
    <t>PARQUE SANCHO DÁVILA</t>
  </si>
  <si>
    <t>PLAZA DE LA INDEPENDENCIA-PUERTA DE ALCALÁ</t>
  </si>
  <si>
    <t>PASEO DE LA CASTELLANA I</t>
  </si>
  <si>
    <t>PARQUE DE MARÍA EVA DUARTE DE PERÓN</t>
  </si>
  <si>
    <t>JARDINES DEL DESCUBRIMIENTO</t>
  </si>
  <si>
    <t>BULEVAR DE JUAN BRAVO</t>
  </si>
  <si>
    <t>PASEO DE RECOLETOS II</t>
  </si>
  <si>
    <t>PARQUE DE SAN BLAS-EL PARAISO</t>
  </si>
  <si>
    <t>PARQUE DE CANILLEJAS</t>
  </si>
  <si>
    <t>CERRO DE LA MESA</t>
  </si>
  <si>
    <t>POLÍGONO DE LAS MERCEDES</t>
  </si>
  <si>
    <t>PASEO DE LA CASTELLANA III</t>
  </si>
  <si>
    <t>PARQUE HUERTA DEL OBISPO</t>
  </si>
  <si>
    <t>JARDINES DE PERÓN</t>
  </si>
  <si>
    <t>PARQUE AGUSTÍN RODRÍGUEZ SAHAGÚN</t>
  </si>
  <si>
    <t>PARQUE AVENIDA DE BRASIL</t>
  </si>
  <si>
    <t>PARQUE DE PRADOLONGO</t>
  </si>
  <si>
    <t>PARQUE OLOF PALME</t>
  </si>
  <si>
    <t>Z.F. ANILLO VERDE DE VICÁLVARO</t>
  </si>
  <si>
    <t>CUÑA VERDE DE VICÁLVARO A+B+C+D+E</t>
  </si>
  <si>
    <t>PARQUE DE LA VICALVARADA</t>
  </si>
  <si>
    <t>PASEO FEDERICO GARCÍA LORCA</t>
  </si>
  <si>
    <t>PARQUE VALLECAS VILLA-CATARATAS</t>
  </si>
  <si>
    <t>PARQUE SANTA EUGENIA</t>
  </si>
  <si>
    <t>PARQUE DEL PUEBLO DE VALLECAS</t>
  </si>
  <si>
    <t>PARQUE DEHESA BOYAL</t>
  </si>
  <si>
    <t>PARQUE CIUDAD DE LOS ÁNGELES</t>
  </si>
  <si>
    <t>PLAZA DE OLAVIDE</t>
  </si>
  <si>
    <t>Nº Distrito</t>
  </si>
  <si>
    <t>Total:</t>
  </si>
  <si>
    <t>Nº DISTRITO</t>
  </si>
  <si>
    <t>08</t>
  </si>
  <si>
    <t>FUENCARRAL-EL PARDO</t>
  </si>
  <si>
    <t>VALVERDE</t>
  </si>
  <si>
    <t>PARQUE FUENTELARREINA</t>
  </si>
  <si>
    <t>PEÑA GRANDE</t>
  </si>
  <si>
    <t>PARQUE SANTA ANA (ZONA FORESTAL)</t>
  </si>
  <si>
    <t>EL PARDO</t>
  </si>
  <si>
    <t>PARQUE ANA TUTOR</t>
  </si>
  <si>
    <t>PARQUE VALLE DE ENMEDIO Y ALREDEDORES</t>
  </si>
  <si>
    <t>MIRASIERRA</t>
  </si>
  <si>
    <t>EL PILAR</t>
  </si>
  <si>
    <t>PARQUE PEÑAGRANDE</t>
  </si>
  <si>
    <t>LA PAZ</t>
  </si>
  <si>
    <t>PZAS. INTERIORES Bº EL PILAR A</t>
  </si>
  <si>
    <t>PARQUE LAS TABLAS V-7</t>
  </si>
  <si>
    <t>EL GOLOSO</t>
  </si>
  <si>
    <t>MONTECARMELO INTBL. ESTE</t>
  </si>
  <si>
    <t>PARQUE LAS TABLAS V-6</t>
  </si>
  <si>
    <t>Parque de Arroyo del Fresno Tomás</t>
  </si>
  <si>
    <t>Z.F. MANUEL AGUILAR M. - PANTEON</t>
  </si>
  <si>
    <t>21</t>
  </si>
  <si>
    <t>ALAMEDA DE OSUNA</t>
  </si>
  <si>
    <t>PARQUE BIOSALUDABLE</t>
  </si>
  <si>
    <t>CORRALEJOS</t>
  </si>
  <si>
    <t>Z.F. ENSANCHE DE BARAJAS</t>
  </si>
  <si>
    <t>TIMON</t>
  </si>
  <si>
    <t>01</t>
  </si>
  <si>
    <t>PALACIO</t>
  </si>
  <si>
    <t>PARQUE DE LA VENTILLA</t>
  </si>
  <si>
    <t>06</t>
  </si>
  <si>
    <t>TETUAN</t>
  </si>
  <si>
    <t>ALMENARA</t>
  </si>
  <si>
    <t>PARQUE AGUSTIN RGUEZ. SAHAGUN</t>
  </si>
  <si>
    <t>VALDEACEDERAS</t>
  </si>
  <si>
    <t>16</t>
  </si>
  <si>
    <t>CANILLAS</t>
  </si>
  <si>
    <t>PALOMAS</t>
  </si>
  <si>
    <t>VALDEFUENTES</t>
  </si>
  <si>
    <t>PARQUE PEONIAS</t>
  </si>
  <si>
    <t>PIOVERA</t>
  </si>
  <si>
    <t>PARQUE DE DOÑA GUIOMAR</t>
  </si>
  <si>
    <t>APOSTOL SANTIAGO</t>
  </si>
  <si>
    <t>PARQUE SAN LORENZO</t>
  </si>
  <si>
    <t>PARQUE DE LA CORNISA</t>
  </si>
  <si>
    <t>PARQUE LOS LLANOS</t>
  </si>
  <si>
    <t>PARQUE FERNANDO DE ROJAS - AVDA. NICETO ALCALA ZAMORA</t>
  </si>
  <si>
    <t>PARQUE MARIA TUDOR</t>
  </si>
  <si>
    <t>Cº DE LA CUERDA</t>
  </si>
  <si>
    <t>ZONA FORESTAL I Y II</t>
  </si>
  <si>
    <t>SOLANA DE VALDEBEBAS</t>
  </si>
  <si>
    <t>ANA DE AUSTRIA</t>
  </si>
  <si>
    <t>03</t>
  </si>
  <si>
    <t>ESTRELLA</t>
  </si>
  <si>
    <t>PARQUE MARTIN LUTHER KING</t>
  </si>
  <si>
    <t>ADELFAS</t>
  </si>
  <si>
    <t>EL DISCO</t>
  </si>
  <si>
    <t>09</t>
  </si>
  <si>
    <t>ARAVACA</t>
  </si>
  <si>
    <t>LAS ISLAS</t>
  </si>
  <si>
    <t>CIUDAD UNIVERSITARIA</t>
  </si>
  <si>
    <t>COL. VALDEZARZA</t>
  </si>
  <si>
    <t>VALDEZARZA</t>
  </si>
  <si>
    <t>PARQUE DE FRANCOS RDGUEZ.</t>
  </si>
  <si>
    <t>PARQUE DEL CEMENTERIO</t>
  </si>
  <si>
    <t>VALDEMARIN</t>
  </si>
  <si>
    <t>PARQUE LA RINCONERA</t>
  </si>
  <si>
    <t>Pº ANICETO MARINAS</t>
  </si>
  <si>
    <t>CASA DE CAMPO</t>
  </si>
  <si>
    <t>Pº ERMITA - VILLA ADRIANA</t>
  </si>
  <si>
    <t>PLANTACION COMPENSATORIA CALLE 30-PARQUE FORESTAL ESTACION DEL BARRIAL</t>
  </si>
  <si>
    <t>EL PLANTIO</t>
  </si>
  <si>
    <t>COMPENSACION DEL PLAN PARCIALLA HORCA.SECTOR I_18</t>
  </si>
  <si>
    <t>CALLE CINCON LAGUNAS</t>
  </si>
  <si>
    <t>15</t>
  </si>
  <si>
    <t>CONCEPCION</t>
  </si>
  <si>
    <t>CALLE 30 - TALUD SAN MARCELO</t>
  </si>
  <si>
    <t>VENTAS</t>
  </si>
  <si>
    <t>PINARES DE LA C/ YECORA</t>
  </si>
  <si>
    <t>20</t>
  </si>
  <si>
    <t>SAN BLAS-CANILLEJAS</t>
  </si>
  <si>
    <t>REJAS</t>
  </si>
  <si>
    <t>14</t>
  </si>
  <si>
    <t>MARROQUINA</t>
  </si>
  <si>
    <t>04</t>
  </si>
  <si>
    <t>RECOLETOS</t>
  </si>
  <si>
    <t>PARQUE BREOGAN</t>
  </si>
  <si>
    <t>GUINDALERA</t>
  </si>
  <si>
    <t>PARQUE DE LAS AVENIDAS</t>
  </si>
  <si>
    <t>PARQUE DE MARIA EVA DUARTE DE PERON</t>
  </si>
  <si>
    <t>PARQUE SANCHO DAVILA</t>
  </si>
  <si>
    <t>FUENTE DEL BERRO</t>
  </si>
  <si>
    <t>Pº DE LA CASTELLANA I</t>
  </si>
  <si>
    <t>CASTELLANA</t>
  </si>
  <si>
    <t>PARQUE DE LOS TILOS</t>
  </si>
  <si>
    <t>PUEBLO NUEVO</t>
  </si>
  <si>
    <t>PARQUE DE LA ALMUDENA</t>
  </si>
  <si>
    <t>PARQUE ANTONIO PIRALA</t>
  </si>
  <si>
    <t>CALLE 30 - MANUEL AZAÑA</t>
  </si>
  <si>
    <t>COSTILLARES</t>
  </si>
  <si>
    <t>CALLE 30 - RAFAEL BERGAMIN</t>
  </si>
  <si>
    <t>SAN JUAN BAUTISTA</t>
  </si>
  <si>
    <t>CALLE 30 - NUDO AVDA. AMERICA</t>
  </si>
  <si>
    <t>CALLE 30 - TALUD COSTA RICA</t>
  </si>
  <si>
    <t>COLINA</t>
  </si>
  <si>
    <t>PARQUE MALMOE</t>
  </si>
  <si>
    <t>PINAR DE CHAMARTIN</t>
  </si>
  <si>
    <t>PARQUE DEL DOCTOR FERNANDEZ CATALINA</t>
  </si>
  <si>
    <t>PARQUE OCCIDENTE - LAS MERCEDES</t>
  </si>
  <si>
    <t>ARROYO DE REJAS</t>
  </si>
  <si>
    <t>PARQUE LOPEZ DE ARANDA - MIAMI</t>
  </si>
  <si>
    <t>EL SALVADOR</t>
  </si>
  <si>
    <t>A.V.C. SAN BLAS</t>
  </si>
  <si>
    <t>ROSAS</t>
  </si>
  <si>
    <t>PARC. HELLIN</t>
  </si>
  <si>
    <t>HELLIN</t>
  </si>
  <si>
    <t>PARC. ALBERICIA</t>
  </si>
  <si>
    <t>ARCOS</t>
  </si>
  <si>
    <t>PARQUE DE SAN BLAS - EL PARAISO</t>
  </si>
  <si>
    <t>Z.V. SOFIA - NIZA</t>
  </si>
  <si>
    <t>PARQUE MARSELLA - TOSCANA</t>
  </si>
  <si>
    <t>Pº GINEBRA</t>
  </si>
  <si>
    <t>PZA. DE ESPAÑA</t>
  </si>
  <si>
    <t>ARGUELLES</t>
  </si>
  <si>
    <t>PARQUE DE BERLIN</t>
  </si>
  <si>
    <t>05</t>
  </si>
  <si>
    <t>CHAMARTIN</t>
  </si>
  <si>
    <t>CIUDAD JARDIN</t>
  </si>
  <si>
    <t>CAMPO DE LA PALOMA</t>
  </si>
  <si>
    <t>13</t>
  </si>
  <si>
    <t>PALOMERAS SURESTE</t>
  </si>
  <si>
    <t>PALOMERAS BAJAS</t>
  </si>
  <si>
    <t>PARQUE FORESTAL RONDA DEL SUR</t>
  </si>
  <si>
    <t>ENTREVIAS</t>
  </si>
  <si>
    <t>PARQUE DE ENTREVIAS</t>
  </si>
  <si>
    <t>PLATAFORMA Y ZONA VERDE LTRL. AVDA. ENTREVIAS</t>
  </si>
  <si>
    <t>EL SOTO DE ENTREVIAS</t>
  </si>
  <si>
    <t>PARQUE AZORIN</t>
  </si>
  <si>
    <t>PARQUE ARROYO FONTARRON II</t>
  </si>
  <si>
    <t>FONTARRON</t>
  </si>
  <si>
    <t>Z.A. PAVONES NORTE - ANTIGUO FORESTAL</t>
  </si>
  <si>
    <t>PARQUE PAVONES NORTE - Z.A.</t>
  </si>
  <si>
    <t>PAVONES ESTE PARQUE URBANO</t>
  </si>
  <si>
    <t>HORCAJO</t>
  </si>
  <si>
    <t>PAVONES ESTE TALUD M-40</t>
  </si>
  <si>
    <t>PAVONES</t>
  </si>
  <si>
    <t>PARQUE DE MORATALAZ</t>
  </si>
  <si>
    <t>AVDA. SALMEDINA - AVDA. VALDECULEBRAS</t>
  </si>
  <si>
    <t>18</t>
  </si>
  <si>
    <t>ENSANCHE DE VALLECAS</t>
  </si>
  <si>
    <t>VALDEBERNARDO M-40</t>
  </si>
  <si>
    <t>19</t>
  </si>
  <si>
    <t>VICALVARO</t>
  </si>
  <si>
    <t>VALDEBERNARDO</t>
  </si>
  <si>
    <t>PARQUE EUGENIA DE MONTIJO I</t>
  </si>
  <si>
    <t>11</t>
  </si>
  <si>
    <t>VISTA ALEGRE</t>
  </si>
  <si>
    <t>07</t>
  </si>
  <si>
    <t>CHAMBERI</t>
  </si>
  <si>
    <t>ALMAGRO</t>
  </si>
  <si>
    <t>PARQUE PEÑUELAS</t>
  </si>
  <si>
    <t>02</t>
  </si>
  <si>
    <t>ACACIAS</t>
  </si>
  <si>
    <t>DELICIAS</t>
  </si>
  <si>
    <t>PARQUE DEL BRONCE PVF</t>
  </si>
  <si>
    <t>LEGAZPI</t>
  </si>
  <si>
    <t>PARQUE MIRADOR TIERNO GALVAN PVF</t>
  </si>
  <si>
    <t>PARQUE ALUCHE</t>
  </si>
  <si>
    <t>10</t>
  </si>
  <si>
    <t>ALUCHE</t>
  </si>
  <si>
    <t>PUERTA DEL ANGEL</t>
  </si>
  <si>
    <t>Parque de Salvador Allende</t>
  </si>
  <si>
    <t>BUENAVISTA</t>
  </si>
  <si>
    <t>PARQUE DE COMILLAS</t>
  </si>
  <si>
    <t>COMILLAS</t>
  </si>
  <si>
    <t>PERI 10/6 ALUCHE - POBLADOS</t>
  </si>
  <si>
    <t>LAS AGUILAS</t>
  </si>
  <si>
    <t>Z.A. PARQUE CARAMUEL</t>
  </si>
  <si>
    <t>Juan Carmona “Habichuela”</t>
  </si>
  <si>
    <t>CAMPAMENTO</t>
  </si>
  <si>
    <t>PARQUE CASILDA DE BUSTOS</t>
  </si>
  <si>
    <t>Cuña Verde - Seseña 34 Posterior</t>
  </si>
  <si>
    <t>PARQUE AVDA. ENSANCHE DE VALLECAS - M-45</t>
  </si>
  <si>
    <t>PARQUE Cº VASARES</t>
  </si>
  <si>
    <t>SANTA EUGENIA</t>
  </si>
  <si>
    <t>PARQUE STA. EUGENIA</t>
  </si>
  <si>
    <t>DEPOSITO DE AGUA</t>
  </si>
  <si>
    <t>MIRADOR DEL PRINCIPE</t>
  </si>
  <si>
    <t>CAÑADA</t>
  </si>
  <si>
    <t>ENTREPEÑAS</t>
  </si>
  <si>
    <t>EMBALSE NAVACERRADA - EMBALSE VELLON</t>
  </si>
  <si>
    <t>CUÑA VERDE VICALVARO ZONA C</t>
  </si>
  <si>
    <t>CASCO H.VICALVARO</t>
  </si>
  <si>
    <t>PARQUE ESTE DE VALDEBERNARDO</t>
  </si>
  <si>
    <t>CUÑA VERDE VICALVARO ZONA D</t>
  </si>
  <si>
    <t>PARQUE VALDEBERNARDO ESTE</t>
  </si>
  <si>
    <t>CUÑA VERDE VICALVARO ZONA B</t>
  </si>
  <si>
    <t>LA DEHESA - ZONA SEMIFORESTAL</t>
  </si>
  <si>
    <t>AVDA. POBLADOS - CTRA. LEGANES</t>
  </si>
  <si>
    <t>PARQUE DE LA VOLATERIA Y ENTORNO</t>
  </si>
  <si>
    <t>PARQUE EUGENIA DE MONTIJO II</t>
  </si>
  <si>
    <t>COL. DIEGO VELAZQUEZ</t>
  </si>
  <si>
    <t>ABRANTES</t>
  </si>
  <si>
    <t>PERI 12 - 5 RANCHO DEL CORDOBES</t>
  </si>
  <si>
    <t>12</t>
  </si>
  <si>
    <t>ORCASUR</t>
  </si>
  <si>
    <t>NUEVO PRADOLONGO</t>
  </si>
  <si>
    <t>PARQUE MUJERES DE ORCASITAS</t>
  </si>
  <si>
    <t>ORCASITAS</t>
  </si>
  <si>
    <t>TOLOSA - AVDA. DE LOS POBLADOS</t>
  </si>
  <si>
    <t>PANTALLA VERDE CTRA. TOLEDO II</t>
  </si>
  <si>
    <t>ZOFIO</t>
  </si>
  <si>
    <t>PARQUE SAN FERMIN</t>
  </si>
  <si>
    <t>SAN FERMIN</t>
  </si>
  <si>
    <t>PARQUE SEGURA</t>
  </si>
  <si>
    <t>PRADOLONGO</t>
  </si>
  <si>
    <t>PAR. ARROYO POZUELO (AMPLIACION)_2</t>
  </si>
  <si>
    <t>METRO CIUDAD JARDIN</t>
  </si>
  <si>
    <t>PINAR Cº CERRO AGUILA</t>
  </si>
  <si>
    <t>VALDEMARIN OESTE</t>
  </si>
  <si>
    <t>CUESTA DEL GALVAN - RONDA DE LAS FLORES - TAPIA DEL HIPODROMO</t>
  </si>
  <si>
    <t>PROLONGACION VALDEMARIN</t>
  </si>
  <si>
    <t>A.P.E. 08 16 ARROYO DEL FRESNO</t>
  </si>
  <si>
    <t>Pº PRADO I</t>
  </si>
  <si>
    <t>CORTES</t>
  </si>
  <si>
    <t>PARQUE DE CERRO ALMODOVAR - 1ª - 2ª FASE</t>
  </si>
  <si>
    <t>TERRIZOS ARBOLADO S. BENIGNO-SEPULVEDA</t>
  </si>
  <si>
    <t>PARQUE BUTARQUE</t>
  </si>
  <si>
    <t>17</t>
  </si>
  <si>
    <t>BUTARQUE</t>
  </si>
  <si>
    <t>RECINTO FERIAL PLATA Y CASTAÑAR</t>
  </si>
  <si>
    <t>VILLAVERDE ALTO C.H.</t>
  </si>
  <si>
    <t>PARQUE NORTE SAN LUCIANO</t>
  </si>
  <si>
    <t>LOS ANGELES</t>
  </si>
  <si>
    <t>SAN CRISTOBAL</t>
  </si>
  <si>
    <t>PARQUE LOS ROSALES</t>
  </si>
  <si>
    <t>PARQUE DEL ESPINILLO</t>
  </si>
  <si>
    <t>LOS ROSALES</t>
  </si>
  <si>
    <t>PARQUE DE PLATA Y CASTAÑAR</t>
  </si>
  <si>
    <t>Pº PLATA Y CASTAÑAR - ISLAS</t>
  </si>
  <si>
    <t>COL. EL AHORRO</t>
  </si>
  <si>
    <t>PARQUE CIUDAD DE LOS ANGELES</t>
  </si>
  <si>
    <t>PTE. ALCOCER</t>
  </si>
  <si>
    <t>PARQUE MIRADOR DE LAS CARCAVAS</t>
  </si>
  <si>
    <t>PARQUE FORESTAL JULIO ALGUACIL GOMEZ</t>
  </si>
  <si>
    <t>PARQUE LENGUAS OESTE</t>
  </si>
  <si>
    <t>BARRIO DE BUTARQUE</t>
  </si>
  <si>
    <t>Z.F. BUTARQUE</t>
  </si>
  <si>
    <t>PARQUE CAMINO CENTRAL DE LOS INGENIEROS</t>
  </si>
  <si>
    <t>CONECTOR JOSE ANTONIO CORRALES</t>
  </si>
  <si>
    <t>CONECTOR FERNANDO HIGUERAS</t>
  </si>
  <si>
    <t>FUERZAS ARMADAS</t>
  </si>
  <si>
    <t>ALEJANDRO DE LA SOTA</t>
  </si>
  <si>
    <t>BULEVAR JUAN ANTONIO SAMARANCH</t>
  </si>
  <si>
    <t>Z.F. LAS TABLAS V-11</t>
  </si>
  <si>
    <t>A.V.C. MONTECARMELO</t>
  </si>
  <si>
    <t>LAS TABLAS - MED.</t>
  </si>
  <si>
    <t>PAU MONTECARMELO (Z.F.)</t>
  </si>
  <si>
    <t>MONTECARMELO - Z.F.</t>
  </si>
  <si>
    <t>A.V.C. LAS TABLAS</t>
  </si>
  <si>
    <t>PARQUE GABRIELA MISTRAL</t>
  </si>
  <si>
    <t>LOS TRES OLIVOS</t>
  </si>
  <si>
    <t>Z.A. LOS CORONALES</t>
  </si>
  <si>
    <t>ENSANCHE DE BARAJAS</t>
  </si>
  <si>
    <t>Pº DE LA CASTELLANA III</t>
  </si>
  <si>
    <t>CUATRO CAMINOS</t>
  </si>
  <si>
    <t>MED. C/ PRINCIPE CARLOS</t>
  </si>
  <si>
    <t>COL. ROSA LUXEMBURGO</t>
  </si>
  <si>
    <t>PARQUE ARROYO POZUELO</t>
  </si>
  <si>
    <t>CAMINO BARRIAL</t>
  </si>
  <si>
    <t>PARC. APAREJADORES</t>
  </si>
  <si>
    <t>Pº DE LA CASTELLANA II</t>
  </si>
  <si>
    <t>EL VISO</t>
  </si>
  <si>
    <t>BARRIO VI</t>
  </si>
  <si>
    <t>AMPLIACION PARQUE DE LAS AVENIDAS</t>
  </si>
  <si>
    <t>MED. AVDA. ARCENTALES</t>
  </si>
  <si>
    <t>ANILLO VERDE CICLISTA VALLECAS</t>
  </si>
  <si>
    <t>PARQUE LA VIÑA</t>
  </si>
  <si>
    <t>PORTAZGO</t>
  </si>
  <si>
    <t>PARQUE ENTREVIAS FORESTAL</t>
  </si>
  <si>
    <t>PARQUE RONDA DEL SUR - STA. CATALINA</t>
  </si>
  <si>
    <t>NUMANCIA</t>
  </si>
  <si>
    <t>PARQUE PAYASO FOFO</t>
  </si>
  <si>
    <t>PARQUE EL CERRO DEL TIO PIO</t>
  </si>
  <si>
    <t>PARQUE ARROYO FONTARRON</t>
  </si>
  <si>
    <t>ANILLO CICLISTA</t>
  </si>
  <si>
    <t>PARQUE DARWIN</t>
  </si>
  <si>
    <t>BARRIO II</t>
  </si>
  <si>
    <t>BARRIO III</t>
  </si>
  <si>
    <t>COL. PARQUE EUGENIA DE MONTIJO</t>
  </si>
  <si>
    <t>PARQUE ENRIQUE TIERNO GALVAN</t>
  </si>
  <si>
    <t>CUÑA VERDE LA LATINA</t>
  </si>
  <si>
    <t>LOS CARMENES</t>
  </si>
  <si>
    <t>Z.A. PAU CARABANCHEL - UNIDAD III</t>
  </si>
  <si>
    <t>CUATRO VIENTOS</t>
  </si>
  <si>
    <t>COL. VIRGEN DE LOURDES</t>
  </si>
  <si>
    <t>LUCERO</t>
  </si>
  <si>
    <t>COL. DEHESA DEL PPE.</t>
  </si>
  <si>
    <t>ENTORNO BULEVAR NATURALEZA</t>
  </si>
  <si>
    <t>MED. AVDA. ENSANCHE DE VALLECAS</t>
  </si>
  <si>
    <t>PTO. PORZUNA - LA GRANJA SAN ILDEFONSO</t>
  </si>
  <si>
    <t>REAL DE ARGANDA</t>
  </si>
  <si>
    <t>MARGEN IZQUIERDO A-3</t>
  </si>
  <si>
    <t>PARQUE FORESTAL M-40</t>
  </si>
  <si>
    <t>CASCO H.VALLECAS</t>
  </si>
  <si>
    <t>MARGEN DERECHO A-3</t>
  </si>
  <si>
    <t>PARQUE VALLECAS VILLA - CATARATAS</t>
  </si>
  <si>
    <t>FORESTAL DEL SURESTE</t>
  </si>
  <si>
    <t>AVDA. VILLA DE VALLECAS - AVDA. CERRO MILANO</t>
  </si>
  <si>
    <t>ALTO DEL RETIRO</t>
  </si>
  <si>
    <t>AVDA. DE LAS SUERTES - GRAN VIA DEL SURESTE</t>
  </si>
  <si>
    <t>GRAN VIA DEL SURESTE - AVDA. ENSANCHE DE VALLECAS</t>
  </si>
  <si>
    <t>INTERIORES AVDA. DE LAS SUERTES - CAÑADA DEL SANTISIMO</t>
  </si>
  <si>
    <t>AVDA. ENSANCHE DE VALLECAS - REAL DE ARGANDA</t>
  </si>
  <si>
    <t>CAÑADA DEL SANTISIMO</t>
  </si>
  <si>
    <t>PARQUE LA GAVIA</t>
  </si>
  <si>
    <t>BULEVAR JOSE PRAT PPI - PAU 4</t>
  </si>
  <si>
    <t>PARQUE FORESTAL DE SANTA EUGENIA</t>
  </si>
  <si>
    <t>CUÑA VERDE VICALVARO ZONA A</t>
  </si>
  <si>
    <t>LA DEHESA - BULEVAR CENTRAL</t>
  </si>
  <si>
    <t>BULEVAR INDALECIO  PRIETO</t>
  </si>
  <si>
    <t>PARQUE STA. RITA</t>
  </si>
  <si>
    <t>PUERTA BONITA</t>
  </si>
  <si>
    <t>MED. AVDA. LA PESETA</t>
  </si>
  <si>
    <t>JARDIN LOS POZUELOS</t>
  </si>
  <si>
    <t>PARQUE EMPERATRIZ MARIA DE AUSTRIA</t>
  </si>
  <si>
    <t>PARQUE SAN ISIDRO</t>
  </si>
  <si>
    <t>SAN ISIDRO</t>
  </si>
  <si>
    <t>COL. PABLO JIMENEZ</t>
  </si>
  <si>
    <t>MOSCARDO</t>
  </si>
  <si>
    <t>COLONIA MESETA DE ORCASITAS I</t>
  </si>
  <si>
    <t>COL. MESETA DE ORCASITAS II</t>
  </si>
  <si>
    <t>COL. ORCASUR</t>
  </si>
  <si>
    <t>GRAN VIA DEL SURESTE - EDUARDO CHILLIDA</t>
  </si>
  <si>
    <t>MARGEN DERECHO DEL RIO MANZANARES</t>
  </si>
  <si>
    <t>COL. DEL MANZANARES</t>
  </si>
  <si>
    <t>AMPLIACION PARQUE ARROYO  POZUELO</t>
  </si>
  <si>
    <t>RECINTOS FERIALES</t>
  </si>
  <si>
    <t>AVDA. DE LA ILUSTRACIÓN</t>
  </si>
  <si>
    <t>JARDÍN DE LAS ASOCIACIONES</t>
  </si>
  <si>
    <t>CAÑO ROTO - LOS CARMENES</t>
  </si>
  <si>
    <t>FORESTAL COMUNIDAD DE MADRID</t>
  </si>
  <si>
    <t>AV DE GRAN VIA SURESTE</t>
  </si>
  <si>
    <t>PARQUE VIRGEN DE LA ESPERANZA</t>
  </si>
  <si>
    <t>INTBL. SOTO DEL PARRAL- HUESPED SEVILLANO</t>
  </si>
  <si>
    <t>COL. SAN CRISTÓBAL DE LOS ANGELES POL. 3 Y 5</t>
  </si>
  <si>
    <t>GRAN VÍA VILLAVERDE</t>
  </si>
  <si>
    <t>AVDA. DAROCA 299</t>
  </si>
  <si>
    <t>BARRIO</t>
  </si>
  <si>
    <t>Superficie (ha)</t>
  </si>
  <si>
    <t>EMBAJADORES</t>
  </si>
  <si>
    <t>PARQUE CASINO DE LA REINA</t>
  </si>
  <si>
    <t>JUSTICIA</t>
  </si>
  <si>
    <t>Pº DE RECOLETOS I</t>
  </si>
  <si>
    <t>CUESTA DE LOS CIEGOS</t>
  </si>
  <si>
    <t>JARDINES DE LA PZA. DE LA VILLA DE PARIS</t>
  </si>
  <si>
    <t>TALUD C/ SEGOVIA</t>
  </si>
  <si>
    <t>MERCADO PTA. DE TOLEDO</t>
  </si>
  <si>
    <t>JARDIN DE LARRA</t>
  </si>
  <si>
    <t>JARDINES DE LA PZA. DE GABRIEL MIRÓ</t>
  </si>
  <si>
    <t>JARDINES ARQUITECTO RIBERA</t>
  </si>
  <si>
    <t>ATOCHA</t>
  </si>
  <si>
    <t>A.P.R.02.06 'MENDEZ-ALVARO NORTE 1'</t>
  </si>
  <si>
    <t>ZV TEJO</t>
  </si>
  <si>
    <t>ESTACION SUR - PERI 3/5</t>
  </si>
  <si>
    <t>PARQUE PAPELERA PENINSULAR</t>
  </si>
  <si>
    <t>Z.V. PUERTO DE  BEJAR</t>
  </si>
  <si>
    <t>URB. PAPELERA PENINSULAR - JARDINES</t>
  </si>
  <si>
    <t>POL. DE YESERIAS FASES II Y III</t>
  </si>
  <si>
    <t>JARDIN DEL RASTRO</t>
  </si>
  <si>
    <t>JARDINES DE RODIO-ONICE</t>
  </si>
  <si>
    <t>IMPERIAL</t>
  </si>
  <si>
    <t>PARQUE IMPERIAL PVF</t>
  </si>
  <si>
    <t>M30 - C/ SIRIO</t>
  </si>
  <si>
    <t>M30 - NUDO  O´DONNELL</t>
  </si>
  <si>
    <t>JARDINES Pº JOHN LENNON</t>
  </si>
  <si>
    <t>LOS JERONIMOS</t>
  </si>
  <si>
    <t>PACIFICO</t>
  </si>
  <si>
    <t>PARQUE DE COCHERAS</t>
  </si>
  <si>
    <t>JARDINES PZA. DE LA LEALTAD</t>
  </si>
  <si>
    <t>PAR POETA ESTEBAN VILLEGAS</t>
  </si>
  <si>
    <t>PZA. DE MURILLO</t>
  </si>
  <si>
    <t>JARDINES FEDERICO MORENO TORROBA</t>
  </si>
  <si>
    <t>M30 - NUDO AVDA. DE AMERICA</t>
  </si>
  <si>
    <t>M30 - NUDO O DONNELL</t>
  </si>
  <si>
    <t>M30 - PTE. DE VENTAS</t>
  </si>
  <si>
    <t>JARDINES PZA. TOROS DE LAS VENTAS</t>
  </si>
  <si>
    <t>Pº DE RECOLETOS II</t>
  </si>
  <si>
    <t>CASTILLA</t>
  </si>
  <si>
    <t>M30 - AVDA. BURGOS</t>
  </si>
  <si>
    <t>M30 - NUDO DE LA PALOMA</t>
  </si>
  <si>
    <t>PROSPERIDAD</t>
  </si>
  <si>
    <t>M30 - LA CHOPERA</t>
  </si>
  <si>
    <t>PARQUE FELIX RGUEZ. DE LA FUENTE</t>
  </si>
  <si>
    <t>NUEVA ESPAÑA</t>
  </si>
  <si>
    <t>M30 - NUDO COSTA RICA</t>
  </si>
  <si>
    <t>HISPANOAMERICA</t>
  </si>
  <si>
    <t>PARQUE ORLANDO TAMAYO ZAPATA</t>
  </si>
  <si>
    <t>COL. SAN CRISTOBAL</t>
  </si>
  <si>
    <t>JARDINES DE SAN FERNANDO</t>
  </si>
  <si>
    <t>JARDIN DE LUIS DE TRELLES</t>
  </si>
  <si>
    <t>Pº CEREZOS</t>
  </si>
  <si>
    <t>JARDINES INSTITUTO STA. MARCA</t>
  </si>
  <si>
    <t>ALFONSO XIII - STA. Mª MAGDALENA</t>
  </si>
  <si>
    <t>Jardines de Berta Cáceres</t>
  </si>
  <si>
    <t>JARDINES DE PERON</t>
  </si>
  <si>
    <t>PARQUE VILLAMIL</t>
  </si>
  <si>
    <t>CASTILLEJOS</t>
  </si>
  <si>
    <t>JARDINES DE LA ORGANIZACION MUNDIAL DE TURISMO</t>
  </si>
  <si>
    <t>BULEVAR AVDA. ASTURIAS</t>
  </si>
  <si>
    <t>COMPLEJO AZCA NIVEL 686</t>
  </si>
  <si>
    <t>TALUD VIA LIMITE - EMILIA</t>
  </si>
  <si>
    <t>AVDA. ASTURIAS - PERGOLAS</t>
  </si>
  <si>
    <t>PARQUE AVDA. DE BRASIL</t>
  </si>
  <si>
    <t>Z.V AVDA. BRASIL (PEDRO TEXEIRA - GRAL. PERON)</t>
  </si>
  <si>
    <t>Pº CASTELLANA IV</t>
  </si>
  <si>
    <t>RIOS ROSAS</t>
  </si>
  <si>
    <t>LTRL. NUEVOS MINISTERIOS</t>
  </si>
  <si>
    <t>VALLEHERMOSO</t>
  </si>
  <si>
    <t>JARDINES ENRIQUE HERREROS</t>
  </si>
  <si>
    <t>TRAFALGAR</t>
  </si>
  <si>
    <t>PZA. DE OLAVIDE</t>
  </si>
  <si>
    <t>ARAPILES</t>
  </si>
  <si>
    <t>PZA DEL CONDE DEL VALLE DE SUCHIL</t>
  </si>
  <si>
    <t>Jose Luis Sampedro</t>
  </si>
  <si>
    <t>JARDINES DEL TTE. ALCALDE PEREZ PILLADO</t>
  </si>
  <si>
    <t>PZA. DE DOMENICO SCARLATTI</t>
  </si>
  <si>
    <t>PZA. DE CHAMBERI</t>
  </si>
  <si>
    <t>GAZTAMBIDE</t>
  </si>
  <si>
    <t>JARDINES DE REVENGA</t>
  </si>
  <si>
    <t>TALUD C/ CASTILLO DE CANDANCHU</t>
  </si>
  <si>
    <t>Z.A. ENTORNO ESTS. METRO LIGERO (PAU LAS TABLAS)</t>
  </si>
  <si>
    <t>POL. 26 (C/ CARDENAL HERRERA ORIA)</t>
  </si>
  <si>
    <t>Z.A. C/ SAN MILLAN DE LA COGOLLA</t>
  </si>
  <si>
    <t>POBLADO DIRIGIDO DE FUENCARRAL</t>
  </si>
  <si>
    <t>Z.A. SANTUARIO DE VALVERDE, 91-99 POST. Y GTA.</t>
  </si>
  <si>
    <t>MONTECARMELO INTBL. OESTE</t>
  </si>
  <si>
    <t>PARQUE ARROYO DE LOS PINOS</t>
  </si>
  <si>
    <t>Z.A. Pº TIERRA DE MELIDE</t>
  </si>
  <si>
    <t>LAS TABLAS - GTAS.</t>
  </si>
  <si>
    <t>COMPENSATORIA-ARROYO FRESNO</t>
  </si>
  <si>
    <t>Z.F. PARC. 38 Y 39 DE MIRASIERRA</t>
  </si>
  <si>
    <t>PARQUE CERRO PEÑABEL</t>
  </si>
  <si>
    <t>PARQUE DE LA SUPERMANZANA 7</t>
  </si>
  <si>
    <t>AVDA. VEREDA DE GANAPANES</t>
  </si>
  <si>
    <t>POL. STA. ANA</t>
  </si>
  <si>
    <t>PARQUE DE FUENCARRAL</t>
  </si>
  <si>
    <t>PARQUE BEGOÑA</t>
  </si>
  <si>
    <t>PARC. NOROESTE</t>
  </si>
  <si>
    <t>PARQUE SANTA ANA 2ª FASE</t>
  </si>
  <si>
    <t>Z.F. LAS TABLAS V-10</t>
  </si>
  <si>
    <t>PARQUE FUENTECHICA</t>
  </si>
  <si>
    <t>Z.A. LAS TABLAS V-32 Y V-34</t>
  </si>
  <si>
    <t>Z.V. LA COMA</t>
  </si>
  <si>
    <t>POL. 10 V.V. VERTEDERO</t>
  </si>
  <si>
    <t>JARDINES CEMENTERIO MONTECARMELO</t>
  </si>
  <si>
    <t>MED. VALDEMARIN</t>
  </si>
  <si>
    <t>ROSAS DE ARAVACA</t>
  </si>
  <si>
    <t>RIBERA DEL MANZANARES - MARGEN DERECHA</t>
  </si>
  <si>
    <t>PARQUE JUAN XXIII</t>
  </si>
  <si>
    <t>PARQUE BLAS DE OTERO</t>
  </si>
  <si>
    <t>Parque Luisa Carnés</t>
  </si>
  <si>
    <t>A.V.C. FASE III</t>
  </si>
  <si>
    <t>LA HORCA</t>
  </si>
  <si>
    <t>JARDINES ESCUADRON POLICIA MUNICIPAL</t>
  </si>
  <si>
    <t>Z.F. PAU CARABANCHEL. UNIDAD III</t>
  </si>
  <si>
    <t>POBLADO DIRIGIDO LOS CARMENES</t>
  </si>
  <si>
    <t>POBLADO C - CARABANCHEL - ZONAS XIX-XXIV</t>
  </si>
  <si>
    <t>PPI -14</t>
  </si>
  <si>
    <t>JARDINES DEL POL. C. CARABANCHEL</t>
  </si>
  <si>
    <t>PAR GRAL. Gª ESCAMEZ</t>
  </si>
  <si>
    <t>COL. JUAN TORNERO</t>
  </si>
  <si>
    <t>Parque Félix Cortés</t>
  </si>
  <si>
    <t>COL. ANTONIO BLASCO</t>
  </si>
  <si>
    <t>GRAL. FANJUL - STA. MARGARITA</t>
  </si>
  <si>
    <t>APARCAMIENTO GRAL SALIQUET</t>
  </si>
  <si>
    <t>CTRA. BOADILLA DEL MONTE DESDE LA N-V</t>
  </si>
  <si>
    <t>Bº DE GOYA</t>
  </si>
  <si>
    <t>TERRIZOS ARBOLADO GRAL. ROMERO BASART A</t>
  </si>
  <si>
    <t>PARQUE RAFAEL FINAT</t>
  </si>
  <si>
    <t>Z.F. PAU CARABANCHEL - CEMENTERIO</t>
  </si>
  <si>
    <t>Z.F. PAU CARABANCHEL - M-40</t>
  </si>
  <si>
    <t>UVA PAN BENDITO</t>
  </si>
  <si>
    <t>TALUD SAN ILLAN</t>
  </si>
  <si>
    <t>LTRL. VIA LUSITANA</t>
  </si>
  <si>
    <t>JARDINES VIA LUSITANA</t>
  </si>
  <si>
    <t>PARQUE DEL PAN BENDITO</t>
  </si>
  <si>
    <t>JM_INST. DEP. PAN BENDITO</t>
  </si>
  <si>
    <t>COMANDANTE FONTANES</t>
  </si>
  <si>
    <t>AVDA. POBLADOS - JACOBINA</t>
  </si>
  <si>
    <t>OPAÑEL</t>
  </si>
  <si>
    <t>PARQUE JACINTO VERDAGUER</t>
  </si>
  <si>
    <t>API 11.08 AVDA. POBLADOS - VIA LUSITANA</t>
  </si>
  <si>
    <t>COL. CODORNIZ</t>
  </si>
  <si>
    <t>POL. INDUSTRIAL TAMAMES - AGUACATE</t>
  </si>
  <si>
    <t>COL. URBIS</t>
  </si>
  <si>
    <t>AVDA. POBLADOS - CHIRIVITA</t>
  </si>
  <si>
    <t>AVDA. DE LOS POBLADOS - ALBA DE TORMES</t>
  </si>
  <si>
    <t>AGUACATE- AVDA PESETA</t>
  </si>
  <si>
    <t>JARDIN LOS PARRALES</t>
  </si>
  <si>
    <t>COL. EXPERIMENTALES</t>
  </si>
  <si>
    <t>POBLADO DIRIGIDO ORCASITAS</t>
  </si>
  <si>
    <t>INTBL. GRUPO USERA</t>
  </si>
  <si>
    <t>ALMENDRALES</t>
  </si>
  <si>
    <t>COL. DE ALMENDRALES</t>
  </si>
  <si>
    <t>TALUD TALBOT</t>
  </si>
  <si>
    <t>URB. NORTE P. ORCASITAS - PPI 13</t>
  </si>
  <si>
    <t>Z.F. RAFAELA YBARRA</t>
  </si>
  <si>
    <t>PARQUE DE LA PERLA</t>
  </si>
  <si>
    <t>PANTALLA VERDE CTRA. TOLEDO I</t>
  </si>
  <si>
    <t>OLIGISTO</t>
  </si>
  <si>
    <t>INST. DEP. SAN FERMIN - ESTAFETA</t>
  </si>
  <si>
    <t>A.V.C. GTA. DE MALAGA - NUEVO PRADOLONGO</t>
  </si>
  <si>
    <t>ESPACIOS LIBRES Bº  ZOFIO II</t>
  </si>
  <si>
    <t>COL. SAN FERMIN</t>
  </si>
  <si>
    <t>DR. TOLOSA LATOUR - AVDA. CORDOBA</t>
  </si>
  <si>
    <t>J.M. USERA</t>
  </si>
  <si>
    <t>PZA. ASOCIACION MESETA DE ORCASITAS</t>
  </si>
  <si>
    <t>JARDIN SILVINA</t>
  </si>
  <si>
    <t>PARQUE ALZOLA</t>
  </si>
  <si>
    <t>COL. Cº VIEJO VILLAVERDE</t>
  </si>
  <si>
    <t>ENTORNO GTA. MALAGA</t>
  </si>
  <si>
    <t>URB. ALBUFERA NORTE</t>
  </si>
  <si>
    <t>STA. CATALINA / ACCESO EMT</t>
  </si>
  <si>
    <t>SECTOR PALOMERAS NORTE</t>
  </si>
  <si>
    <t>NUDO CALLE 30 - A3</t>
  </si>
  <si>
    <t>Z.F. POZO - LTRL M40</t>
  </si>
  <si>
    <t>PARQUE PALOMERAS BAJAS</t>
  </si>
  <si>
    <t>ENCACHADOS MADRID - SUR</t>
  </si>
  <si>
    <t>CAMPO DEL TORO</t>
  </si>
  <si>
    <t>COL. SIERRA DEL VALLE</t>
  </si>
  <si>
    <t>JARDINES FELIPE DE DIEGO</t>
  </si>
  <si>
    <t>PARQUE ENTREVIAS POZO</t>
  </si>
  <si>
    <t>PZA. DE LA CONSTITUCION</t>
  </si>
  <si>
    <t>TRASERA TEJAR DE LA PASTORA</t>
  </si>
  <si>
    <t>MED. AVDA. BUENOS AIRES</t>
  </si>
  <si>
    <t>COCHERON DE LA VILLA ESTE</t>
  </si>
  <si>
    <t>PARQUE FERNANDO GIRALDEZ</t>
  </si>
  <si>
    <t>INTERIORES MUDELA</t>
  </si>
  <si>
    <t>PARQUE DE MARCHAMALO</t>
  </si>
  <si>
    <t>MED. MIGUEL HERNANDEZ</t>
  </si>
  <si>
    <t>PTRRES. Y TRASERA SIERRA ELVIRA</t>
  </si>
  <si>
    <t>CALLE 30 MENDEZ ALVARO ACCESO SUR VALLECAS</t>
  </si>
  <si>
    <t>BULEVAR PABLO NERUDA - CENTRAL</t>
  </si>
  <si>
    <t>Z.A. ESTACION EL POZO</t>
  </si>
  <si>
    <t>PARQUE POZO DEL TIO RAIMUNDO</t>
  </si>
  <si>
    <t>SAN DIEGO</t>
  </si>
  <si>
    <t>PARQUE DE PALOMERAS - AMOS ACERO</t>
  </si>
  <si>
    <t>INTBL. POLIG. "G"</t>
  </si>
  <si>
    <t>TALUDES ARROYO FONTARRON</t>
  </si>
  <si>
    <t>VINATEROS</t>
  </si>
  <si>
    <t>INTBL. POLIG. "H"</t>
  </si>
  <si>
    <t>MEDIA LEGUA</t>
  </si>
  <si>
    <t>INTBL. POLIG. "A"</t>
  </si>
  <si>
    <t>POLIG. 38 - M-30</t>
  </si>
  <si>
    <t>INTBL. POLIG. "C"</t>
  </si>
  <si>
    <t>INTBL. POLIG. "E"</t>
  </si>
  <si>
    <t>TALUDES M-30</t>
  </si>
  <si>
    <t>INTBL. POLIG. "F"</t>
  </si>
  <si>
    <t>DR. GARCIA TAPIA</t>
  </si>
  <si>
    <t>BARRIO II - FTE. CARRANTONA</t>
  </si>
  <si>
    <t>ZONA M-30 NUDO O'DONNELL</t>
  </si>
  <si>
    <t>EJE O'DONELL - MORATALAZ</t>
  </si>
  <si>
    <t>PISTA DE PATINAJE HACIENDA DE PAVONES</t>
  </si>
  <si>
    <t>BARRIO IV - FTE. CARRANTONA</t>
  </si>
  <si>
    <t>BARRIO IV</t>
  </si>
  <si>
    <t>BARRIO I - FTE. CARRANTONA</t>
  </si>
  <si>
    <t>PARQUE DEPORTIVO DR. Gª TAPIA</t>
  </si>
  <si>
    <t>PARQUE ALCAMPO</t>
  </si>
  <si>
    <t>ZONA CENTRAL IVIMA</t>
  </si>
  <si>
    <t>INTBL. POLIG. "I"</t>
  </si>
  <si>
    <t>BARRIO VI - FTE. CARRANTONA</t>
  </si>
  <si>
    <t>VALLA SUR DEL CEMENTERIO DE LA ALMUDENA</t>
  </si>
  <si>
    <t>COL. JOSE ARCONES GIL</t>
  </si>
  <si>
    <t>COL. SAN JUAN BAUTISTA</t>
  </si>
  <si>
    <t>CALLE 30 - YERMA</t>
  </si>
  <si>
    <t>CALLE 30 - O'DONNELL- MARQUES DE CORBERA</t>
  </si>
  <si>
    <t>ATALAYA</t>
  </si>
  <si>
    <t>CALLE 30 - NUDO COSTA RICA</t>
  </si>
  <si>
    <t>Z.V. ENTRE VILLAESCUSA Y CEMENTERIO CIVIL</t>
  </si>
  <si>
    <t>Bº BILBAO - ARCENTALES</t>
  </si>
  <si>
    <t>POL. MARQUESA AMBOAGE, 17 - AVDA. PAZ</t>
  </si>
  <si>
    <t>COL. BRAULIO GUTIERREZ</t>
  </si>
  <si>
    <t>POL. VALDELACIERVA</t>
  </si>
  <si>
    <t>CALLE 30 - CONDADO DE TREVIÑO</t>
  </si>
  <si>
    <t>JARDIN DE PABLO RAEZ</t>
  </si>
  <si>
    <t>JARDIN DE JOSE COUSO PERMUY Y JULIO ANGUITA PARRADO</t>
  </si>
  <si>
    <t>POL. AFRICA</t>
  </si>
  <si>
    <t>AVDA. MARQUES DE CORBERA</t>
  </si>
  <si>
    <t>CALLE 30 - NUDO MANOTERAS - CIUDAD LINEAL</t>
  </si>
  <si>
    <t>CEMENTERIO DE LA ALMUDENA</t>
  </si>
  <si>
    <t>SAN PASCUAL</t>
  </si>
  <si>
    <t>PZA. NUEVA ORLEANS</t>
  </si>
  <si>
    <t>MED. ASCAO</t>
  </si>
  <si>
    <t>Z.F. PINAR DE BARAJAS</t>
  </si>
  <si>
    <t>PARQUE FLUVIAL SANCHINARRO</t>
  </si>
  <si>
    <t>PARQUE STA. ADELA</t>
  </si>
  <si>
    <t>Z.F. MONOVAR</t>
  </si>
  <si>
    <t>NICETO ALCALA ZAMORA</t>
  </si>
  <si>
    <t>PARQUE INFANTA CATALINA MICAELA II</t>
  </si>
  <si>
    <t>Z.F. LOS LLANOS - M-40</t>
  </si>
  <si>
    <t>Z.F. PINAR DEL REY</t>
  </si>
  <si>
    <t>Z.F. MARTINA DIAZ</t>
  </si>
  <si>
    <t>AVDA. LOGROÑO - M-40</t>
  </si>
  <si>
    <t>PARQUE DE MANOTERAS</t>
  </si>
  <si>
    <t>Z.A. PINAR DEL REY</t>
  </si>
  <si>
    <t>Bº APOSTOL SANTIAGO</t>
  </si>
  <si>
    <t>PARQUE INFANTA CATALINA MICAELA I</t>
  </si>
  <si>
    <t>FRANCISCO PI Y MARGALL - C. MANOTERAS</t>
  </si>
  <si>
    <t>Z.F. VILLAROSA</t>
  </si>
  <si>
    <t>PARQUE DE GREGORIO PECES-BARBA</t>
  </si>
  <si>
    <t>CONECTOR JOSE ANTONIO FERNANDEZ ORDOÑEZ</t>
  </si>
  <si>
    <t>MED. ANA DE AUSTRIA</t>
  </si>
  <si>
    <t>Z.F. SAN ENRIQUE DE OSSO</t>
  </si>
  <si>
    <t>MED. SECUNDINO ZUAZO</t>
  </si>
  <si>
    <t>CUBIERTA SAN LORENZO</t>
  </si>
  <si>
    <t>Z.F. CTRA. BURGOS - N-I - M-40</t>
  </si>
  <si>
    <t>PRINCIPE CARLOS - FERNANDO DE ROJAS - ISABEL CLARA EUGENIA</t>
  </si>
  <si>
    <t>ALMACENES MANOTERAS</t>
  </si>
  <si>
    <t>GTA. ALCALDE MORENO TORRES</t>
  </si>
  <si>
    <t>PARQUE YUCATAN</t>
  </si>
  <si>
    <t>Z.F. Bº SAN LORENZO</t>
  </si>
  <si>
    <t>PARQUE ISABEL CLARA EUGENIA</t>
  </si>
  <si>
    <t>CONECTOR ANTONIO MIRO VALVERDE</t>
  </si>
  <si>
    <t>VIA PECUARIA</t>
  </si>
  <si>
    <t>Z.F. MARIA DE PORTUGAL</t>
  </si>
  <si>
    <t>CONECTOR JOSEFINA ALDECOA</t>
  </si>
  <si>
    <t>MED. Y RTDAS. BARRIOS SAN ANTONIO Y LAS CARCAVAS (VALDEBEBAS)</t>
  </si>
  <si>
    <t>MED. GRAN VIA DE HORTALEZA</t>
  </si>
  <si>
    <t>FRANCISCO PI Y MARGALL - MARIA DE PORTUGAL</t>
  </si>
  <si>
    <t>CONECTOR FINA DE CALDERON</t>
  </si>
  <si>
    <t>CONECTOR JORDI SOLE TURA</t>
  </si>
  <si>
    <t>AVDA. SAN LUIS - VILLA DE PONS</t>
  </si>
  <si>
    <t>CONDE DE ORGAZ</t>
  </si>
  <si>
    <t>CONECTOR JOSE ANTONIO CODERCH</t>
  </si>
  <si>
    <t>PARQUE HUERTA DE LA SALUD</t>
  </si>
  <si>
    <t>POL. LA RESINA</t>
  </si>
  <si>
    <t>UVA VILLAVERDE</t>
  </si>
  <si>
    <t>PARQUE DE LA AMISTAD</t>
  </si>
  <si>
    <t>COL. SAN CRISTÓBAL DE LOS ANGELES POL.1</t>
  </si>
  <si>
    <t>VILLALONSO - PUEBLA DE SANABRIA</t>
  </si>
  <si>
    <t>CALLE CALCIO</t>
  </si>
  <si>
    <t>INTBL. CANCIÓN DEL OLVIDO- CORTE DEL FARAÓN</t>
  </si>
  <si>
    <t>POL. EL GATO PARQUE CENTRAL</t>
  </si>
  <si>
    <t>PARQUE EL CRUCE</t>
  </si>
  <si>
    <t>PARQUE ESPERANZA NORTE</t>
  </si>
  <si>
    <t>ESTRONCIO - EDUARDO MINGUITO</t>
  </si>
  <si>
    <t>BULEVAR  BERROCAL</t>
  </si>
  <si>
    <t>COL. SAN NICOLÁS Y ARECHAVALETA</t>
  </si>
  <si>
    <t>JARDIN LENGUAS</t>
  </si>
  <si>
    <t>UNIDAD 2 DE OROQUIETA APD, 13-15</t>
  </si>
  <si>
    <t>AVDA. LOS ROSALES, 123 - 125</t>
  </si>
  <si>
    <t>PARQUE HUERTA DEL OBISPO-VILLAVERDE</t>
  </si>
  <si>
    <t>LATERAL M-45</t>
  </si>
  <si>
    <t>AVDA. DE LA GAVIA - AVDA. ENSANCHE DE VALLECAS</t>
  </si>
  <si>
    <t>MED. AVDA. MAYORAZGO</t>
  </si>
  <si>
    <t>LTRLS. AVDA. MAYORAZGO</t>
  </si>
  <si>
    <t>POZA DE LA SAL</t>
  </si>
  <si>
    <t>ESTACION METRO DE LA GAVIA</t>
  </si>
  <si>
    <t>MED. INFANTA LEONOR</t>
  </si>
  <si>
    <t>UVA VALLECAS</t>
  </si>
  <si>
    <t>Z.F. ANILLO VERDE DE VICALVARO</t>
  </si>
  <si>
    <t>EL CAÑAVERAL</t>
  </si>
  <si>
    <t>EL CAÑAVERAL FASE 6. PARQUE RL-V27</t>
  </si>
  <si>
    <t>EL CAÑAVERAL FASE 6. PARQUE RL-V28</t>
  </si>
  <si>
    <t>VALDERRIVAS</t>
  </si>
  <si>
    <t>URB. VALDERRIBAS ZV 9.4</t>
  </si>
  <si>
    <t>PARQUE LADERA LOS ALMENDROS</t>
  </si>
  <si>
    <t>LTRL. AVDA. DEMOCRACIA PPI - PAU 4</t>
  </si>
  <si>
    <t>URB. LA CATALANA 2ª FASE</t>
  </si>
  <si>
    <t>MED. VILLABLANCA</t>
  </si>
  <si>
    <t>LA DEHESA - ZONA AJARDINADA</t>
  </si>
  <si>
    <t>URB. VALDERRIBAS ZV 1.2</t>
  </si>
  <si>
    <t>AVDA. DEL PARQUE - POL. IND.</t>
  </si>
  <si>
    <t>PARQUE CASALARREINA</t>
  </si>
  <si>
    <t>LAS GALLEGAS</t>
  </si>
  <si>
    <t>ZONA E-1 FASE</t>
  </si>
  <si>
    <t>EL CAÑAVERAL FASE 6. PARQUE RL-V06</t>
  </si>
  <si>
    <t>Z.A. DEPOSITO</t>
  </si>
  <si>
    <t>EJE DE LAS GALLEGAS - LTRL.</t>
  </si>
  <si>
    <t>MED. AVDA. DEMOCRACIA</t>
  </si>
  <si>
    <t>LTRL. AVDA. DE LAS COMUNIDADES</t>
  </si>
  <si>
    <t>Z.F. AVDA. SEPTIMA</t>
  </si>
  <si>
    <t>CIUDAD PEGASO - Z.A.</t>
  </si>
  <si>
    <t>Z.F. COL. MARQUES DE SUANCES</t>
  </si>
  <si>
    <t>URB. PARQUE METROPOLITANO</t>
  </si>
  <si>
    <t>MARQUESA DE SANTA MARTA</t>
  </si>
  <si>
    <t>PARQUE BUTRON</t>
  </si>
  <si>
    <t>JOSEFA VALCARCEL</t>
  </si>
  <si>
    <t>SIMANCAS</t>
  </si>
  <si>
    <t>PARQUE C/ FERNANDO VII</t>
  </si>
  <si>
    <t>AVDA. DE ARCENTALES - MIGUEL YUSTE</t>
  </si>
  <si>
    <t>ALCALA - IQUITOS - RIOBAMBA</t>
  </si>
  <si>
    <t>PARC. MONTAMARTA</t>
  </si>
  <si>
    <t>PARC. ALBAIDA</t>
  </si>
  <si>
    <t>CANILLEJAS</t>
  </si>
  <si>
    <t>PARQUE ARQUITECTO ANTONIO PALACIOS</t>
  </si>
  <si>
    <t>Z.A. ENTRE C/ RIBERA DEL SENA Y TALUD</t>
  </si>
  <si>
    <t>OBENQUE - MOTOCINE</t>
  </si>
  <si>
    <t>ARROYO DEL TESORO</t>
  </si>
  <si>
    <t>VIA DE LA GASOLINA</t>
  </si>
  <si>
    <t>PARQUE Pº ALAMEDA DE OSUNA - BIOSALUDABLE</t>
  </si>
  <si>
    <t>MED. AVDA. LOGROÑO I</t>
  </si>
  <si>
    <t>MEDS. CAMPO NACIONES</t>
  </si>
  <si>
    <t>ANTIGUA EMBAJADA REPUBLICA DOMINICANA</t>
  </si>
  <si>
    <t>ANTOÑETE</t>
  </si>
  <si>
    <t>Z.A. ENTRE C/ RIBERA DEL SENA Y LIMITE FFCC</t>
  </si>
  <si>
    <t>APARCAMIENTO DEL CAPRICHO</t>
  </si>
  <si>
    <t>Z.F. ARTEMISA</t>
  </si>
  <si>
    <t>FORESTAL VIA FERREA</t>
  </si>
  <si>
    <t>PARQUE MARI LUZ NAJERA</t>
  </si>
  <si>
    <t>JARDINES DE  ANDRÉS SABORIT</t>
  </si>
  <si>
    <t>PARQUE NORTE Carmen Tagle</t>
  </si>
  <si>
    <t>PARQUE  ALUCHE</t>
  </si>
  <si>
    <t xml:space="preserve">PARQUE  VILLAROSA </t>
  </si>
  <si>
    <t>PARQUE  VILLAROSA</t>
  </si>
  <si>
    <t>PARQUE PASEO ALAMEDA DE OSUNA - BIOSALUDABLE</t>
  </si>
  <si>
    <t>PARQUES Y ZONAS VERDES DE DISTRITO CON MAYOR SUPERFICIE</t>
  </si>
  <si>
    <t>Superficie (m2)</t>
  </si>
  <si>
    <t>PARQUES Y ZONAS VERDES MÁS SIGNIFICATIVAS DE DISTRITO</t>
  </si>
  <si>
    <t>PLAZA DEL CONDE DEL VALLE DE SUCHIL</t>
  </si>
  <si>
    <t>PLAZA MAYOR DE BARAJAS</t>
  </si>
  <si>
    <t>PARQUE  SAN ISIDRO</t>
  </si>
  <si>
    <t>PARQUE  LA DALIEDA  SAN FCO. EL GRANDE</t>
  </si>
  <si>
    <t>JARDINES  ENRIQUE HERREROS</t>
  </si>
  <si>
    <t>BULEVAR JOSÉ PRAT PPI - PAU 4</t>
  </si>
  <si>
    <t xml:space="preserve">la zona verde de RECINTOS FERIALES que ya no lo conservamos nosotros. La superficie de  esta zona verde es de 3,5 has. Además de Recintos feriales se ha eliminado 15 colegios con una superficie de 2,5 has en Moncloa. </t>
  </si>
  <si>
    <t>en el 2021 se ha dado de baja a 16 colegios y centros culturales y hasta una zona verde conformaba un  campo de Futbol (CAMPO DE FUTBOL Bº DE GOYA  119064). Esta zona verde ocupaba una  10033 metros cuadrados. Las superficies verdes eliminadas(colegios, centros culturales…) pasan a ser conservado por las Juntas Municipales.</t>
  </si>
  <si>
    <t>CENTRO:</t>
  </si>
  <si>
    <t>En el caso de Lote 1 hay esa variación por los colegios que nos quedaban y que han pasado a la Junta Municipal de distrito y hay algunas zonas del distrito de Centro que han pasado de la tipología de Zona Verde a Unidad de Gestión, sobre todo las plazas pavimentadas con alcorques individuales nos las han pasado a arbolado viario.</t>
  </si>
  <si>
    <t>CHAMBERÍ:</t>
  </si>
  <si>
    <t>En el distrito de Chamberí hay mas superficie porque han hecho una ampliación en Raimundo Fernandez Villaverde, en concreto, en los Jardines de Andrés Saborit.</t>
  </si>
  <si>
    <t>VILLA VALLECAS</t>
  </si>
  <si>
    <t>se han incorporado 4 zonas nuevas (PARQUE FORESTAL DE LA ATALAYUELA, ZV LA ATALAYUELA 2, ZV LA ATALAYUELA 3 Y ZV LA ATALAYUELA 4).</t>
  </si>
  <si>
    <t xml:space="preserve">Vicálvaro </t>
  </si>
  <si>
    <t>se ha ampliado el PARQUE FORESTAL DE SANTA EUGENIA</t>
  </si>
  <si>
    <t>m2 de ZONAS VERDES Y PARQUES en Distrito 2022</t>
  </si>
  <si>
    <t>ha de ZONAS VERDES Y PARQUES en Distrito 2022</t>
  </si>
  <si>
    <t>TOTAL</t>
  </si>
  <si>
    <t xml:space="preserve">SUPERFICIE (ha) </t>
  </si>
  <si>
    <t>Jardines de Andres Saborit</t>
  </si>
  <si>
    <t>Monasterio del Paular nº 2</t>
  </si>
  <si>
    <t>Cº DE LOS PINOS</t>
  </si>
  <si>
    <t>FUENTE CARRANTONA 8 POSTERIOR</t>
  </si>
  <si>
    <t>ASCAO - EMILIO FERRARI</t>
  </si>
  <si>
    <t>CALLE 30 - TALUD AVDA. DE BADAJOZ</t>
  </si>
  <si>
    <t>C DE LA CUERDA</t>
  </si>
  <si>
    <t>FORESTAL DE LA ATALAYUELA</t>
  </si>
  <si>
    <t>Z.V. LA ATALAYUELA 4</t>
  </si>
  <si>
    <t>PARQUE ESTADIO METROPOLITANO</t>
  </si>
  <si>
    <t>IVECO-PEGASO</t>
  </si>
  <si>
    <t>Z.F. ARACNE</t>
  </si>
  <si>
    <t>C/ MEQUINENZA</t>
  </si>
  <si>
    <t>PARQUE LIVERPOOL</t>
  </si>
  <si>
    <t>SUBESTACION VICALVARO-ENSANCHE ESTE SAN BLAS</t>
  </si>
  <si>
    <t>PARQUE ARCENTALES-M40</t>
  </si>
  <si>
    <t>Z.A. UVA CANILLEJAS</t>
  </si>
  <si>
    <t>Z.F. ESTADIO METROPOLITANO</t>
  </si>
  <si>
    <t>CASCO H.BARAJAS</t>
  </si>
  <si>
    <t>IBERIA - LAE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</si>
</sst>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2"/>
      <name val="Calibri"/>
      <family val="2"/>
    </font>
    <font>
      <b/>
      <sz val="11"/>
      <name val="Calibri Light"/>
      <family val="1"/>
      <scheme val="major"/>
    </font>
    <font>
      <sz val="11"/>
      <name val="Calibri"/>
      <family val="2"/>
      <scheme val="minor"/>
    </font>
    <font>
      <b/>
      <sz val="11"/>
      <color theme="1"/>
      <name val="Cambria"/>
      <family val="1"/>
    </font>
    <font>
      <sz val="8"/>
      <name val="Calibri"/>
      <family val="2"/>
      <scheme val="minor"/>
    </font>
    <font>
      <b/>
      <sz val="11"/>
      <color rgb="FFC00000"/>
      <name val="Calibri"/>
      <family val="2"/>
      <scheme val="minor"/>
    </font>
    <font>
      <sz val="11"/>
      <color rgb="FFFF0000"/>
      <name val="Calibri"/>
      <family val="2"/>
      <scheme val="minor"/>
    </font>
    <font>
      <sz val="11"/>
      <name val="Cambria"/>
      <family val="1"/>
    </font>
    <font>
      <sz val="11"/>
      <color theme="1"/>
      <name val="Cambria"/>
      <family val="1"/>
    </font>
    <font>
      <sz val="11"/>
      <color theme="0"/>
      <name val="Calibri"/>
      <family val="2"/>
      <scheme val="minor"/>
    </font>
    <font>
      <b/>
      <sz val="11"/>
      <name val="Calibri"/>
      <family val="2"/>
      <scheme val="minor"/>
    </font>
    <font>
      <sz val="11"/>
      <color theme="0" tint="-0.499984740745262"/>
      <name val="Calibri"/>
      <family val="2"/>
      <scheme val="minor"/>
    </font>
    <font>
      <sz val="10"/>
      <color theme="0" tint="-0.499984740745262"/>
      <name val="Arial"/>
      <family val="2"/>
    </font>
  </fonts>
  <fills count="5">
    <fill>
      <patternFill patternType="none"/>
    </fill>
    <fill>
      <patternFill patternType="gray125"/>
    </fill>
    <fill>
      <patternFill patternType="solid">
        <fgColor rgb="FFE6E6E6"/>
        <bgColor rgb="FFE6E6E6"/>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4">
    <border>
      <left/>
      <right/>
      <top/>
      <bottom/>
      <diagonal/>
    </border>
    <border>
      <left/>
      <right/>
      <top/>
      <bottom style="medium">
        <color rgb="FF00000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4" fillId="2" borderId="1">
      <alignment horizontal="left"/>
    </xf>
  </cellStyleXfs>
  <cellXfs count="32">
    <xf numFmtId="0" fontId="0" fillId="0" borderId="0" xfId="0"/>
    <xf numFmtId="0" fontId="0" fillId="0" borderId="0" xfId="0" applyAlignment="1">
      <alignment horizontal="center"/>
    </xf>
    <xf numFmtId="0" fontId="2" fillId="0" borderId="0" xfId="0" applyFont="1" applyAlignment="1">
      <alignment horizontal="center"/>
    </xf>
    <xf numFmtId="2" fontId="0" fillId="0" borderId="0" xfId="0" applyNumberFormat="1" applyAlignment="1">
      <alignment horizontal="center"/>
    </xf>
    <xf numFmtId="0" fontId="5" fillId="2" borderId="1" xfId="1" applyFont="1" applyAlignment="1">
      <alignment horizontal="left"/>
    </xf>
    <xf numFmtId="2" fontId="5" fillId="2" borderId="1" xfId="1" applyNumberFormat="1" applyFont="1" applyBorder="1" applyAlignment="1">
      <alignment horizontal="center"/>
    </xf>
    <xf numFmtId="4" fontId="0" fillId="0" borderId="0" xfId="0" applyNumberFormat="1" applyAlignment="1">
      <alignment horizontal="center"/>
    </xf>
    <xf numFmtId="4" fontId="1" fillId="0" borderId="0" xfId="0" applyNumberFormat="1" applyFont="1" applyAlignment="1">
      <alignment horizontal="center"/>
    </xf>
    <xf numFmtId="0" fontId="6" fillId="0" borderId="0" xfId="0" applyFont="1"/>
    <xf numFmtId="4" fontId="5" fillId="2" borderId="1" xfId="1" applyNumberFormat="1" applyFont="1" applyAlignment="1">
      <alignment horizontal="center"/>
    </xf>
    <xf numFmtId="4" fontId="3" fillId="0" borderId="0" xfId="0" applyNumberFormat="1" applyFont="1" applyFill="1" applyBorder="1" applyAlignment="1" applyProtection="1">
      <alignment horizontal="center"/>
    </xf>
    <xf numFmtId="0" fontId="7" fillId="0" borderId="0" xfId="0" applyFont="1" applyAlignment="1">
      <alignment horizontal="right"/>
    </xf>
    <xf numFmtId="4" fontId="9" fillId="0" borderId="0" xfId="0" applyNumberFormat="1" applyFont="1" applyAlignment="1">
      <alignment horizontal="center"/>
    </xf>
    <xf numFmtId="0" fontId="10" fillId="0" borderId="0" xfId="0" applyFont="1" applyAlignment="1">
      <alignment horizontal="center"/>
    </xf>
    <xf numFmtId="0" fontId="0" fillId="0" borderId="0" xfId="0" applyAlignment="1">
      <alignment vertical="center"/>
    </xf>
    <xf numFmtId="0" fontId="1" fillId="0" borderId="0" xfId="0" applyFont="1"/>
    <xf numFmtId="0" fontId="1" fillId="0" borderId="0" xfId="0" applyFont="1" applyAlignment="1">
      <alignment horizontal="center"/>
    </xf>
    <xf numFmtId="0" fontId="11" fillId="0" borderId="0" xfId="0" applyFont="1"/>
    <xf numFmtId="0" fontId="12" fillId="0" borderId="0" xfId="0" applyFont="1"/>
    <xf numFmtId="4" fontId="12" fillId="0" borderId="0" xfId="0" applyNumberFormat="1" applyFont="1" applyAlignment="1">
      <alignment horizontal="center"/>
    </xf>
    <xf numFmtId="4" fontId="11" fillId="0" borderId="0" xfId="0" applyNumberFormat="1" applyFont="1" applyAlignment="1">
      <alignment horizontal="center"/>
    </xf>
    <xf numFmtId="0" fontId="3" fillId="0" borderId="0" xfId="0" applyFont="1"/>
    <xf numFmtId="0" fontId="13" fillId="0" borderId="0" xfId="0" applyFont="1" applyAlignment="1">
      <alignment horizontal="center"/>
    </xf>
    <xf numFmtId="2" fontId="6" fillId="0" borderId="0" xfId="0" applyNumberFormat="1" applyFont="1" applyAlignment="1">
      <alignment horizontal="center"/>
    </xf>
    <xf numFmtId="2" fontId="14" fillId="0" borderId="0" xfId="0" applyNumberFormat="1" applyFont="1" applyAlignment="1">
      <alignment horizontal="center"/>
    </xf>
    <xf numFmtId="0" fontId="0" fillId="3" borderId="3" xfId="0" applyFill="1" applyBorder="1"/>
    <xf numFmtId="0" fontId="0" fillId="3" borderId="2" xfId="0" applyFill="1" applyBorder="1"/>
    <xf numFmtId="0" fontId="0" fillId="4" borderId="2" xfId="0" applyFill="1" applyBorder="1"/>
    <xf numFmtId="0" fontId="0" fillId="4" borderId="3" xfId="0" applyFill="1" applyBorder="1"/>
    <xf numFmtId="0" fontId="15" fillId="0" borderId="0" xfId="0" applyFont="1"/>
    <xf numFmtId="4" fontId="16" fillId="0" borderId="0" xfId="0" applyNumberFormat="1" applyFont="1" applyFill="1" applyBorder="1" applyAlignment="1" applyProtection="1">
      <alignment horizontal="center"/>
    </xf>
    <xf numFmtId="2" fontId="15" fillId="0" borderId="0" xfId="0" applyNumberFormat="1" applyFont="1" applyAlignment="1">
      <alignment horizontal="center"/>
    </xf>
  </cellXfs>
  <cellStyles count="2">
    <cellStyle name="Normal" xfId="0" builtinId="0"/>
    <cellStyle name="Style0" xfId="1" xr:uid="{00000000-0005-0000-0000-000001000000}"/>
  </cellStyles>
  <dxfs count="11">
    <dxf>
      <font>
        <strike val="0"/>
        <outline val="0"/>
        <shadow val="0"/>
        <u val="none"/>
        <vertAlign val="baseline"/>
        <sz val="11"/>
        <color auto="1"/>
        <name val="Calibri"/>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protection locked="1" hidden="0"/>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border outline="0">
        <bottom style="medium">
          <color rgb="FF000000"/>
        </bottom>
      </border>
    </dxf>
    <dxf>
      <font>
        <strike val="0"/>
        <outline val="0"/>
        <shadow val="0"/>
        <u val="none"/>
        <vertAlign val="baseline"/>
        <sz val="11"/>
        <color auto="1"/>
        <name val="Calibri Light"/>
        <scheme val="major"/>
      </font>
      <alignment horizontal="left" vertical="bottom" textRotation="0" wrapText="0" indent="0" justifyLastLine="0" shrinkToFit="0" readingOrder="0"/>
    </dxf>
    <dxf>
      <font>
        <strike val="0"/>
        <outline val="0"/>
        <shadow val="0"/>
        <u val="none"/>
        <vertAlign val="baseline"/>
        <sz val="11"/>
        <color auto="1"/>
        <name val="Cambria"/>
        <family val="1"/>
        <scheme val="none"/>
      </font>
      <numFmt numFmtId="4" formatCode="#,##0.00"/>
      <fill>
        <patternFill patternType="solid">
          <fgColor indexed="64"/>
          <bgColor theme="7" tint="0.39997558519241921"/>
        </patternFill>
      </fill>
      <alignment horizontal="center" vertical="bottom" textRotation="0" wrapText="0" indent="0" justifyLastLine="0" shrinkToFit="0" readingOrder="0"/>
    </dxf>
    <dxf>
      <font>
        <strike val="0"/>
        <outline val="0"/>
        <shadow val="0"/>
        <u val="none"/>
        <vertAlign val="baseline"/>
        <sz val="11"/>
        <color auto="1"/>
        <name val="Cambria"/>
        <family val="1"/>
        <scheme val="none"/>
      </font>
      <numFmt numFmtId="4" formatCode="#,##0.00"/>
      <alignment horizontal="center" vertical="bottom" textRotation="0" wrapText="0" indent="0" justifyLastLine="0" shrinkToFit="0" readingOrder="0"/>
    </dxf>
    <dxf>
      <font>
        <b val="0"/>
        <strike val="0"/>
        <outline val="0"/>
        <shadow val="0"/>
        <u val="none"/>
        <vertAlign val="baseline"/>
        <sz val="11"/>
        <color theme="1"/>
        <name val="Cambria"/>
        <scheme val="none"/>
      </font>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D22" totalsRowShown="0">
  <autoFilter ref="A1:D22" xr:uid="{00000000-0009-0000-0100-000001000000}"/>
  <sortState xmlns:xlrd2="http://schemas.microsoft.com/office/spreadsheetml/2017/richdata2" ref="A2:B22">
    <sortCondition ref="A1:A22"/>
  </sortState>
  <tableColumns count="4">
    <tableColumn id="1" xr3:uid="{00000000-0010-0000-0000-000001000000}" name="Nº Distrito" dataDxfId="10"/>
    <tableColumn id="2" xr3:uid="{00000000-0010-0000-0000-000002000000}" name="DISTRITO" dataDxfId="9"/>
    <tableColumn id="9" xr3:uid="{40BD6978-86CC-4735-94DF-44877BF329A6}" name="m2 de ZONAS VERDES Y PARQUES en Distrito 2022" dataDxfId="8"/>
    <tableColumn id="10" xr3:uid="{4458DF87-B34B-43ED-8303-56C128D8A5CF}" name="ha de ZONAS VERDES Y PARQUES en Distrito 2022" dataDxfId="7">
      <calculatedColumnFormula>Tabla1[[#This Row],[m2 de ZONAS VERDES Y PARQUES en Distrito 2022]]/10000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1:F622" totalsRowShown="0" headerRowDxfId="6" headerRowBorderDxfId="5" headerRowCellStyle="Style0">
  <autoFilter ref="A1:F622" xr:uid="{00000000-0009-0000-0100-000002000000}"/>
  <sortState xmlns:xlrd2="http://schemas.microsoft.com/office/spreadsheetml/2017/richdata2" ref="A2:F131">
    <sortCondition descending="1" ref="E1:E131"/>
  </sortState>
  <tableColumns count="6">
    <tableColumn id="2" xr3:uid="{00000000-0010-0000-0100-000002000000}" name="Nº Distrito"/>
    <tableColumn id="3" xr3:uid="{00000000-0010-0000-0100-000003000000}" name="DISTRITO"/>
    <tableColumn id="4" xr3:uid="{00000000-0010-0000-0100-000004000000}" name="BARRIO"/>
    <tableColumn id="5" xr3:uid="{00000000-0010-0000-0100-000005000000}" name="PARQUES Y ZONAS VERDES DE DISTRITO CON MAYOR SUPERFICIE"/>
    <tableColumn id="6" xr3:uid="{00000000-0010-0000-0100-000006000000}" name="Superficie (m2)" dataDxfId="4"/>
    <tableColumn id="7" xr3:uid="{00000000-0010-0000-0100-000007000000}" name="Superficie (ha)" dataDxfId="3">
      <calculatedColumnFormula>Tabla13[[#This Row],[Superficie (m2)]]/10000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83B824-516E-40D4-A713-7E555F60DEB9}" name="Tabla4" displayName="Tabla4" ref="A1:D81" totalsRowShown="0" headerRowDxfId="2">
  <autoFilter ref="A1:D81" xr:uid="{E983B824-516E-40D4-A713-7E555F60DEB9}"/>
  <sortState xmlns:xlrd2="http://schemas.microsoft.com/office/spreadsheetml/2017/richdata2" ref="A2:D80">
    <sortCondition ref="A1:A80"/>
  </sortState>
  <tableColumns count="4">
    <tableColumn id="4" xr3:uid="{0DD1E3F1-A45D-4C31-8E32-D3BC92788C1A}" name="Nº DISTRITO" dataDxfId="1"/>
    <tableColumn id="1" xr3:uid="{E0D18324-3681-4627-8AAE-E0F675CFDF8A}" name="DISTRITO"/>
    <tableColumn id="2" xr3:uid="{76EECC25-C30D-4D56-8CFF-BF749AEBF37A}" name="PARQUES Y ZONAS VERDES MÁS SIGNIFICATIVAS DE DISTRITO"/>
    <tableColumn id="5" xr3:uid="{160BED86-DB6E-4C9D-A367-E9084431C092}" name="SUPERFICIE (ha)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tabSelected="1" topLeftCell="A7" zoomScale="85" zoomScaleNormal="85" workbookViewId="0">
      <selection activeCell="D25" sqref="D25"/>
    </sheetView>
  </sheetViews>
  <sheetFormatPr baseColWidth="10" defaultRowHeight="14.5" x14ac:dyDescent="0.35"/>
  <cols>
    <col min="1" max="1" width="12.453125" style="1" customWidth="1"/>
    <col min="2" max="2" width="23.453125" customWidth="1"/>
    <col min="3" max="3" width="43.7265625" style="1" customWidth="1"/>
    <col min="4" max="4" width="41.453125" style="1" customWidth="1"/>
  </cols>
  <sheetData>
    <row r="1" spans="1:4" x14ac:dyDescent="0.35">
      <c r="A1" s="1" t="s">
        <v>87</v>
      </c>
      <c r="B1" s="1" t="s">
        <v>0</v>
      </c>
      <c r="C1" s="2" t="s">
        <v>825</v>
      </c>
      <c r="D1" s="2" t="s">
        <v>826</v>
      </c>
    </row>
    <row r="2" spans="1:4" x14ac:dyDescent="0.35">
      <c r="A2" s="1">
        <v>1</v>
      </c>
      <c r="B2" s="18" t="s">
        <v>4</v>
      </c>
      <c r="C2" s="19">
        <v>317630.33</v>
      </c>
      <c r="D2" s="19">
        <f>Tabla1[[#This Row],[m2 de ZONAS VERDES Y PARQUES en Distrito 2022]]/10000</f>
        <v>31.763033</v>
      </c>
    </row>
    <row r="3" spans="1:4" x14ac:dyDescent="0.35">
      <c r="A3" s="1">
        <v>2</v>
      </c>
      <c r="B3" s="18" t="s">
        <v>1</v>
      </c>
      <c r="C3" s="19">
        <v>908166.47765630006</v>
      </c>
      <c r="D3" s="19">
        <f>Tabla1[[#This Row],[m2 de ZONAS VERDES Y PARQUES en Distrito 2022]]/10000</f>
        <v>90.816647765630009</v>
      </c>
    </row>
    <row r="4" spans="1:4" x14ac:dyDescent="0.35">
      <c r="A4" s="1">
        <v>3</v>
      </c>
      <c r="B4" s="18" t="s">
        <v>14</v>
      </c>
      <c r="C4" s="19">
        <v>365373.31420499989</v>
      </c>
      <c r="D4" s="19">
        <f>Tabla1[[#This Row],[m2 de ZONAS VERDES Y PARQUES en Distrito 2022]]/10000</f>
        <v>36.537331420499989</v>
      </c>
    </row>
    <row r="5" spans="1:4" x14ac:dyDescent="0.35">
      <c r="A5" s="1">
        <v>4</v>
      </c>
      <c r="B5" s="17" t="s">
        <v>15</v>
      </c>
      <c r="C5" s="20">
        <v>358710.22221367992</v>
      </c>
      <c r="D5" s="20">
        <f>Tabla1[[#This Row],[m2 de ZONAS VERDES Y PARQUES en Distrito 2022]]/10000</f>
        <v>35.871022221367994</v>
      </c>
    </row>
    <row r="6" spans="1:4" x14ac:dyDescent="0.35">
      <c r="A6" s="1">
        <v>5</v>
      </c>
      <c r="B6" s="18" t="s">
        <v>5</v>
      </c>
      <c r="C6" s="19">
        <v>559816.26070900029</v>
      </c>
      <c r="D6" s="19">
        <f>Tabla1[[#This Row],[m2 de ZONAS VERDES Y PARQUES en Distrito 2022]]/10000</f>
        <v>55.981626070900028</v>
      </c>
    </row>
    <row r="7" spans="1:4" x14ac:dyDescent="0.35">
      <c r="A7" s="1">
        <v>6</v>
      </c>
      <c r="B7" s="17" t="s">
        <v>17</v>
      </c>
      <c r="C7" s="20">
        <v>625134.68000000005</v>
      </c>
      <c r="D7" s="20">
        <f>Tabla1[[#This Row],[m2 de ZONAS VERDES Y PARQUES en Distrito 2022]]/10000</f>
        <v>62.513468000000003</v>
      </c>
    </row>
    <row r="8" spans="1:4" x14ac:dyDescent="0.35">
      <c r="A8" s="1">
        <v>7</v>
      </c>
      <c r="B8" s="17" t="s">
        <v>6</v>
      </c>
      <c r="C8" s="20">
        <v>111212.49</v>
      </c>
      <c r="D8" s="20">
        <f>Tabla1[[#This Row],[m2 de ZONAS VERDES Y PARQUES en Distrito 2022]]/10000</f>
        <v>11.121249000000001</v>
      </c>
    </row>
    <row r="9" spans="1:4" x14ac:dyDescent="0.35">
      <c r="A9" s="1">
        <v>8</v>
      </c>
      <c r="B9" s="17" t="s">
        <v>8</v>
      </c>
      <c r="C9" s="20">
        <v>3603529.0806749966</v>
      </c>
      <c r="D9" s="20">
        <f>Tabla1[[#This Row],[m2 de ZONAS VERDES Y PARQUES en Distrito 2022]]/10000</f>
        <v>360.35290806749964</v>
      </c>
    </row>
    <row r="10" spans="1:4" x14ac:dyDescent="0.35">
      <c r="A10" s="1">
        <v>9</v>
      </c>
      <c r="B10" s="17" t="s">
        <v>11</v>
      </c>
      <c r="C10" s="20">
        <v>1883893.3337880999</v>
      </c>
      <c r="D10" s="20">
        <f>Tabla1[[#This Row],[m2 de ZONAS VERDES Y PARQUES en Distrito 2022]]/10000</f>
        <v>188.38933337880999</v>
      </c>
    </row>
    <row r="11" spans="1:4" x14ac:dyDescent="0.35">
      <c r="A11" s="1">
        <v>10</v>
      </c>
      <c r="B11" s="17" t="s">
        <v>10</v>
      </c>
      <c r="C11" s="20">
        <v>2747929.4070979999</v>
      </c>
      <c r="D11" s="20">
        <f>Tabla1[[#This Row],[m2 de ZONAS VERDES Y PARQUES en Distrito 2022]]/10000</f>
        <v>274.79294070980001</v>
      </c>
    </row>
    <row r="12" spans="1:4" x14ac:dyDescent="0.35">
      <c r="A12" s="1">
        <v>11</v>
      </c>
      <c r="B12" s="17" t="s">
        <v>3</v>
      </c>
      <c r="C12" s="20">
        <v>2294632.7179999999</v>
      </c>
      <c r="D12" s="20">
        <f>Tabla1[[#This Row],[m2 de ZONAS VERDES Y PARQUES en Distrito 2022]]/10000</f>
        <v>229.4632718</v>
      </c>
    </row>
    <row r="13" spans="1:4" x14ac:dyDescent="0.35">
      <c r="A13" s="1">
        <v>12</v>
      </c>
      <c r="B13" s="17" t="s">
        <v>18</v>
      </c>
      <c r="C13" s="20">
        <v>1674525.236</v>
      </c>
      <c r="D13" s="20">
        <f>Tabla1[[#This Row],[m2 de ZONAS VERDES Y PARQUES en Distrito 2022]]/10000</f>
        <v>167.45252360000001</v>
      </c>
    </row>
    <row r="14" spans="1:4" x14ac:dyDescent="0.35">
      <c r="A14" s="1">
        <v>13</v>
      </c>
      <c r="B14" s="17" t="s">
        <v>13</v>
      </c>
      <c r="C14" s="20">
        <v>2795829.73</v>
      </c>
      <c r="D14" s="20">
        <f>Tabla1[[#This Row],[m2 de ZONAS VERDES Y PARQUES en Distrito 2022]]/10000</f>
        <v>279.58297299999998</v>
      </c>
    </row>
    <row r="15" spans="1:4" x14ac:dyDescent="0.35">
      <c r="A15" s="1">
        <v>14</v>
      </c>
      <c r="B15" s="17" t="s">
        <v>12</v>
      </c>
      <c r="C15" s="20">
        <v>1177920.08</v>
      </c>
      <c r="D15" s="20">
        <f>Tabla1[[#This Row],[m2 de ZONAS VERDES Y PARQUES en Distrito 2022]]/10000</f>
        <v>117.79200800000001</v>
      </c>
    </row>
    <row r="16" spans="1:4" x14ac:dyDescent="0.35">
      <c r="A16" s="1">
        <v>15</v>
      </c>
      <c r="B16" s="17" t="s">
        <v>7</v>
      </c>
      <c r="C16" s="20">
        <v>1329100.1899999992</v>
      </c>
      <c r="D16" s="20">
        <f>Tabla1[[#This Row],[m2 de ZONAS VERDES Y PARQUES en Distrito 2022]]/10000</f>
        <v>132.91001899999992</v>
      </c>
    </row>
    <row r="17" spans="1:4" x14ac:dyDescent="0.35">
      <c r="A17" s="1">
        <v>16</v>
      </c>
      <c r="B17" s="17" t="s">
        <v>9</v>
      </c>
      <c r="C17" s="20">
        <v>3253765.3200000008</v>
      </c>
      <c r="D17" s="20">
        <f>Tabla1[[#This Row],[m2 de ZONAS VERDES Y PARQUES en Distrito 2022]]/10000</f>
        <v>325.37653200000005</v>
      </c>
    </row>
    <row r="18" spans="1:4" x14ac:dyDescent="0.35">
      <c r="A18" s="1">
        <v>17</v>
      </c>
      <c r="B18" s="17" t="s">
        <v>21</v>
      </c>
      <c r="C18" s="20">
        <v>2162261.62</v>
      </c>
      <c r="D18" s="20">
        <f>Tabla1[[#This Row],[m2 de ZONAS VERDES Y PARQUES en Distrito 2022]]/10000</f>
        <v>216.22616200000002</v>
      </c>
    </row>
    <row r="19" spans="1:4" x14ac:dyDescent="0.35">
      <c r="A19" s="1">
        <v>18</v>
      </c>
      <c r="B19" s="17" t="s">
        <v>20</v>
      </c>
      <c r="C19" s="20">
        <v>3080897.19</v>
      </c>
      <c r="D19" s="20">
        <f>Tabla1[[#This Row],[m2 de ZONAS VERDES Y PARQUES en Distrito 2022]]/10000</f>
        <v>308.089719</v>
      </c>
    </row>
    <row r="20" spans="1:4" x14ac:dyDescent="0.35">
      <c r="A20" s="1">
        <v>19</v>
      </c>
      <c r="B20" s="17" t="s">
        <v>19</v>
      </c>
      <c r="C20" s="20">
        <v>1956379.61</v>
      </c>
      <c r="D20" s="20">
        <f>Tabla1[[#This Row],[m2 de ZONAS VERDES Y PARQUES en Distrito 2022]]/10000</f>
        <v>195.63796100000002</v>
      </c>
    </row>
    <row r="21" spans="1:4" x14ac:dyDescent="0.35">
      <c r="A21" s="1">
        <v>20</v>
      </c>
      <c r="B21" s="17" t="s">
        <v>16</v>
      </c>
      <c r="C21" s="20">
        <v>1783508.27</v>
      </c>
      <c r="D21" s="20">
        <f>Tabla1[[#This Row],[m2 de ZONAS VERDES Y PARQUES en Distrito 2022]]/10000</f>
        <v>178.35082700000001</v>
      </c>
    </row>
    <row r="22" spans="1:4" x14ac:dyDescent="0.35">
      <c r="A22" s="1">
        <v>21</v>
      </c>
      <c r="B22" s="17" t="s">
        <v>2</v>
      </c>
      <c r="C22" s="20">
        <v>933474.72</v>
      </c>
      <c r="D22" s="20">
        <f>Tabla1[[#This Row],[m2 de ZONAS VERDES Y PARQUES en Distrito 2022]]/10000</f>
        <v>93.347471999999996</v>
      </c>
    </row>
    <row r="24" spans="1:4" x14ac:dyDescent="0.35">
      <c r="B24" s="11" t="s">
        <v>88</v>
      </c>
      <c r="C24" s="7">
        <f>SUM(Tabla1[m2 de ZONAS VERDES Y PARQUES en Distrito 2022])</f>
        <v>33923690.280345082</v>
      </c>
      <c r="D24" s="7">
        <f>SUM(Tabla1[ha de ZONAS VERDES Y PARQUES en Distrito 2022])</f>
        <v>3392.3690280345077</v>
      </c>
    </row>
    <row r="26" spans="1:4" x14ac:dyDescent="0.35">
      <c r="C26" s="12"/>
      <c r="D26" s="12"/>
    </row>
    <row r="27" spans="1:4" x14ac:dyDescent="0.35">
      <c r="C27" s="13"/>
      <c r="D27" s="13"/>
    </row>
    <row r="34" spans="1:1" x14ac:dyDescent="0.35">
      <c r="A34" s="16" t="s">
        <v>11</v>
      </c>
    </row>
    <row r="35" spans="1:1" x14ac:dyDescent="0.35">
      <c r="A35" t="s">
        <v>815</v>
      </c>
    </row>
    <row r="36" spans="1:1" x14ac:dyDescent="0.35">
      <c r="A36" s="16" t="s">
        <v>10</v>
      </c>
    </row>
    <row r="37" spans="1:1" x14ac:dyDescent="0.35">
      <c r="A37" s="14" t="s">
        <v>816</v>
      </c>
    </row>
    <row r="39" spans="1:1" x14ac:dyDescent="0.35">
      <c r="A39" s="16" t="s">
        <v>817</v>
      </c>
    </row>
    <row r="40" spans="1:1" x14ac:dyDescent="0.35">
      <c r="A40" s="14" t="s">
        <v>818</v>
      </c>
    </row>
    <row r="42" spans="1:1" x14ac:dyDescent="0.35">
      <c r="A42" s="16" t="s">
        <v>819</v>
      </c>
    </row>
    <row r="43" spans="1:1" x14ac:dyDescent="0.35">
      <c r="A43" s="14" t="s">
        <v>820</v>
      </c>
    </row>
    <row r="45" spans="1:1" x14ac:dyDescent="0.35">
      <c r="A45" s="16" t="s">
        <v>821</v>
      </c>
    </row>
    <row r="46" spans="1:1" x14ac:dyDescent="0.35">
      <c r="A46" s="14" t="s">
        <v>822</v>
      </c>
    </row>
    <row r="47" spans="1:1" x14ac:dyDescent="0.35">
      <c r="A47" s="15" t="s">
        <v>823</v>
      </c>
    </row>
    <row r="48" spans="1:1" x14ac:dyDescent="0.35">
      <c r="A48" t="s">
        <v>824</v>
      </c>
    </row>
  </sheetData>
  <phoneticPr fontId="8"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22"/>
  <sheetViews>
    <sheetView topLeftCell="A604" zoomScale="70" zoomScaleNormal="70" workbookViewId="0">
      <selection activeCell="C626" sqref="C626"/>
    </sheetView>
  </sheetViews>
  <sheetFormatPr baseColWidth="10" defaultColWidth="9.1796875" defaultRowHeight="14.5" x14ac:dyDescent="0.35"/>
  <cols>
    <col min="1" max="1" width="5.90625" customWidth="1"/>
    <col min="2" max="2" width="15.54296875" customWidth="1"/>
    <col min="3" max="3" width="14.453125" customWidth="1"/>
    <col min="4" max="4" width="41.7265625" customWidth="1"/>
    <col min="5" max="5" width="14.453125" style="6" customWidth="1"/>
    <col min="6" max="6" width="14.81640625" style="3" customWidth="1"/>
  </cols>
  <sheetData>
    <row r="1" spans="1:6" ht="15" thickBot="1" x14ac:dyDescent="0.4">
      <c r="A1" s="4" t="s">
        <v>87</v>
      </c>
      <c r="B1" s="4" t="s">
        <v>0</v>
      </c>
      <c r="C1" s="4" t="s">
        <v>437</v>
      </c>
      <c r="D1" s="4" t="s">
        <v>806</v>
      </c>
      <c r="E1" s="9" t="s">
        <v>807</v>
      </c>
      <c r="F1" s="5" t="s">
        <v>438</v>
      </c>
    </row>
    <row r="2" spans="1:6" x14ac:dyDescent="0.35">
      <c r="A2" t="s">
        <v>116</v>
      </c>
      <c r="B2" t="s">
        <v>4</v>
      </c>
      <c r="C2" t="s">
        <v>117</v>
      </c>
      <c r="D2" t="s">
        <v>28</v>
      </c>
      <c r="E2" s="6">
        <v>46569.027075087746</v>
      </c>
      <c r="F2" s="3">
        <f>Tabla13[[#This Row],[Superficie (m2)]]/10000</f>
        <v>4.6569027075087748</v>
      </c>
    </row>
    <row r="3" spans="1:6" x14ac:dyDescent="0.35">
      <c r="A3" t="s">
        <v>116</v>
      </c>
      <c r="B3" t="s">
        <v>4</v>
      </c>
      <c r="C3" t="s">
        <v>313</v>
      </c>
      <c r="D3" t="s">
        <v>312</v>
      </c>
      <c r="E3" s="6">
        <v>35327.588874344299</v>
      </c>
      <c r="F3" s="3">
        <f>Tabla13[[#This Row],[Superficie (m2)]]/10000</f>
        <v>3.5327588874344298</v>
      </c>
    </row>
    <row r="4" spans="1:6" x14ac:dyDescent="0.35">
      <c r="A4" t="s">
        <v>116</v>
      </c>
      <c r="B4" t="s">
        <v>4</v>
      </c>
      <c r="C4" t="s">
        <v>117</v>
      </c>
      <c r="D4" t="s">
        <v>133</v>
      </c>
      <c r="E4" s="6">
        <v>22633.042573925155</v>
      </c>
      <c r="F4" s="3">
        <f>Tabla13[[#This Row],[Superficie (m2)]]/10000</f>
        <v>2.2633042573925155</v>
      </c>
    </row>
    <row r="5" spans="1:6" x14ac:dyDescent="0.35">
      <c r="A5" t="s">
        <v>116</v>
      </c>
      <c r="B5" t="s">
        <v>4</v>
      </c>
      <c r="C5" t="s">
        <v>439</v>
      </c>
      <c r="D5" t="s">
        <v>440</v>
      </c>
      <c r="E5" s="6">
        <v>19858.91887112111</v>
      </c>
      <c r="F5" s="3">
        <f>Tabla13[[#This Row],[Superficie (m2)]]/10000</f>
        <v>1.985891887112111</v>
      </c>
    </row>
    <row r="6" spans="1:6" x14ac:dyDescent="0.35">
      <c r="A6" t="s">
        <v>116</v>
      </c>
      <c r="B6" t="s">
        <v>4</v>
      </c>
      <c r="C6" t="s">
        <v>441</v>
      </c>
      <c r="D6" t="s">
        <v>442</v>
      </c>
      <c r="E6" s="6">
        <v>19440.711346711767</v>
      </c>
      <c r="F6" s="3">
        <f>Tabla13[[#This Row],[Superficie (m2)]]/10000</f>
        <v>1.9440711346711768</v>
      </c>
    </row>
    <row r="7" spans="1:6" x14ac:dyDescent="0.35">
      <c r="A7" t="s">
        <v>116</v>
      </c>
      <c r="B7" t="s">
        <v>4</v>
      </c>
      <c r="C7" t="s">
        <v>117</v>
      </c>
      <c r="D7" t="s">
        <v>24</v>
      </c>
      <c r="E7" s="6">
        <v>12108.311157263817</v>
      </c>
      <c r="F7" s="3">
        <f>Tabla13[[#This Row],[Superficie (m2)]]/10000</f>
        <v>1.2108311157263818</v>
      </c>
    </row>
    <row r="8" spans="1:6" x14ac:dyDescent="0.35">
      <c r="A8" t="s">
        <v>116</v>
      </c>
      <c r="B8" t="s">
        <v>4</v>
      </c>
      <c r="C8" t="s">
        <v>117</v>
      </c>
      <c r="D8" t="s">
        <v>443</v>
      </c>
      <c r="E8" s="6">
        <v>11879.095258453957</v>
      </c>
      <c r="F8" s="3">
        <f>Tabla13[[#This Row],[Superficie (m2)]]/10000</f>
        <v>1.1879095258453958</v>
      </c>
    </row>
    <row r="9" spans="1:6" x14ac:dyDescent="0.35">
      <c r="A9" t="s">
        <v>116</v>
      </c>
      <c r="B9" t="s">
        <v>4</v>
      </c>
      <c r="C9" t="s">
        <v>441</v>
      </c>
      <c r="D9" t="s">
        <v>444</v>
      </c>
      <c r="E9" s="6">
        <v>10718.254749542159</v>
      </c>
      <c r="F9" s="3">
        <f>Tabla13[[#This Row],[Superficie (m2)]]/10000</f>
        <v>1.0718254749542158</v>
      </c>
    </row>
    <row r="10" spans="1:6" x14ac:dyDescent="0.35">
      <c r="A10" t="s">
        <v>116</v>
      </c>
      <c r="B10" t="s">
        <v>4</v>
      </c>
      <c r="C10" t="s">
        <v>117</v>
      </c>
      <c r="D10" t="s">
        <v>445</v>
      </c>
      <c r="E10" s="6">
        <v>9985.4897782393218</v>
      </c>
      <c r="F10" s="3">
        <f>Tabla13[[#This Row],[Superficie (m2)]]/10000</f>
        <v>0.99854897782393215</v>
      </c>
    </row>
    <row r="11" spans="1:6" x14ac:dyDescent="0.35">
      <c r="A11" t="s">
        <v>116</v>
      </c>
      <c r="B11" t="s">
        <v>4</v>
      </c>
      <c r="C11" t="s">
        <v>439</v>
      </c>
      <c r="D11" t="s">
        <v>446</v>
      </c>
      <c r="E11" s="6">
        <v>5751.5386405536146</v>
      </c>
      <c r="F11" s="3">
        <f>Tabla13[[#This Row],[Superficie (m2)]]/10000</f>
        <v>0.57515386405536151</v>
      </c>
    </row>
    <row r="12" spans="1:6" x14ac:dyDescent="0.35">
      <c r="A12" t="s">
        <v>116</v>
      </c>
      <c r="B12" t="s">
        <v>4</v>
      </c>
      <c r="C12" t="s">
        <v>117</v>
      </c>
      <c r="D12" t="s">
        <v>447</v>
      </c>
      <c r="E12" s="6">
        <v>5599.2932635281522</v>
      </c>
      <c r="F12" s="3">
        <f>Tabla13[[#This Row],[Superficie (m2)]]/10000</f>
        <v>0.55992932635281523</v>
      </c>
    </row>
    <row r="13" spans="1:6" x14ac:dyDescent="0.35">
      <c r="A13" t="s">
        <v>116</v>
      </c>
      <c r="B13" t="s">
        <v>4</v>
      </c>
      <c r="C13" t="s">
        <v>117</v>
      </c>
      <c r="D13" t="s">
        <v>448</v>
      </c>
      <c r="E13" s="6">
        <v>5462.6787757540587</v>
      </c>
      <c r="F13" s="3">
        <f>Tabla13[[#This Row],[Superficie (m2)]]/10000</f>
        <v>0.54626787757540585</v>
      </c>
    </row>
    <row r="14" spans="1:6" x14ac:dyDescent="0.35">
      <c r="A14" t="s">
        <v>116</v>
      </c>
      <c r="B14" t="s">
        <v>4</v>
      </c>
      <c r="C14" t="s">
        <v>441</v>
      </c>
      <c r="D14" t="s">
        <v>449</v>
      </c>
      <c r="E14" s="6">
        <v>4778.9163268207876</v>
      </c>
      <c r="F14" s="3">
        <f>Tabla13[[#This Row],[Superficie (m2)]]/10000</f>
        <v>0.47789163268207874</v>
      </c>
    </row>
    <row r="15" spans="1:6" x14ac:dyDescent="0.35">
      <c r="A15" t="s">
        <v>250</v>
      </c>
      <c r="B15" t="s">
        <v>1</v>
      </c>
      <c r="C15" t="s">
        <v>254</v>
      </c>
      <c r="D15" t="s">
        <v>379</v>
      </c>
      <c r="E15" s="6">
        <v>401396.67178343161</v>
      </c>
      <c r="F15" s="3">
        <f>Tabla13[[#This Row],[Superficie (m2)]]/10000</f>
        <v>40.13966717834316</v>
      </c>
    </row>
    <row r="16" spans="1:6" x14ac:dyDescent="0.35">
      <c r="A16" t="s">
        <v>250</v>
      </c>
      <c r="B16" t="s">
        <v>1</v>
      </c>
      <c r="C16" t="s">
        <v>254</v>
      </c>
      <c r="D16" t="s">
        <v>253</v>
      </c>
      <c r="E16" s="6">
        <v>28817.891216788885</v>
      </c>
      <c r="F16" s="3">
        <f>Tabla13[[#This Row],[Superficie (m2)]]/10000</f>
        <v>2.8817891216788887</v>
      </c>
    </row>
    <row r="17" spans="1:6" x14ac:dyDescent="0.35">
      <c r="A17" t="s">
        <v>250</v>
      </c>
      <c r="B17" t="s">
        <v>1</v>
      </c>
      <c r="C17" t="s">
        <v>251</v>
      </c>
      <c r="D17" t="s">
        <v>249</v>
      </c>
      <c r="E17" s="6">
        <v>27401.635032070142</v>
      </c>
      <c r="F17" s="3">
        <f>Tabla13[[#This Row],[Superficie (m2)]]/10000</f>
        <v>2.7401635032070142</v>
      </c>
    </row>
    <row r="18" spans="1:6" x14ac:dyDescent="0.35">
      <c r="A18" t="s">
        <v>250</v>
      </c>
      <c r="B18" t="s">
        <v>1</v>
      </c>
      <c r="C18" t="s">
        <v>252</v>
      </c>
      <c r="D18" t="s">
        <v>27</v>
      </c>
      <c r="E18" s="6">
        <v>26882.721378022819</v>
      </c>
      <c r="F18" s="3">
        <f>Tabla13[[#This Row],[Superficie (m2)]]/10000</f>
        <v>2.688272137802282</v>
      </c>
    </row>
    <row r="19" spans="1:6" x14ac:dyDescent="0.35">
      <c r="A19" t="s">
        <v>250</v>
      </c>
      <c r="B19" t="s">
        <v>1</v>
      </c>
      <c r="C19" t="s">
        <v>252</v>
      </c>
      <c r="D19" t="s">
        <v>255</v>
      </c>
      <c r="E19" s="6">
        <v>22202.132304431358</v>
      </c>
      <c r="F19" s="3">
        <f>Tabla13[[#This Row],[Superficie (m2)]]/10000</f>
        <v>2.2202132304431359</v>
      </c>
    </row>
    <row r="20" spans="1:6" x14ac:dyDescent="0.35">
      <c r="A20" t="s">
        <v>250</v>
      </c>
      <c r="B20" t="s">
        <v>1</v>
      </c>
      <c r="C20" t="s">
        <v>252</v>
      </c>
      <c r="D20" t="s">
        <v>25</v>
      </c>
      <c r="E20" s="6">
        <v>20878.856470214414</v>
      </c>
      <c r="F20" s="3">
        <f>Tabla13[[#This Row],[Superficie (m2)]]/10000</f>
        <v>2.0878856470214413</v>
      </c>
    </row>
    <row r="21" spans="1:6" x14ac:dyDescent="0.35">
      <c r="A21" t="s">
        <v>250</v>
      </c>
      <c r="B21" t="s">
        <v>1</v>
      </c>
      <c r="C21" t="s">
        <v>450</v>
      </c>
      <c r="D21" t="s">
        <v>451</v>
      </c>
      <c r="E21" s="6">
        <v>13312.619948723799</v>
      </c>
      <c r="F21" s="3">
        <f>Tabla13[[#This Row],[Superficie (m2)]]/10000</f>
        <v>1.3312619948723798</v>
      </c>
    </row>
    <row r="22" spans="1:6" x14ac:dyDescent="0.35">
      <c r="A22" t="s">
        <v>250</v>
      </c>
      <c r="B22" t="s">
        <v>1</v>
      </c>
      <c r="C22" t="s">
        <v>450</v>
      </c>
      <c r="D22" t="s">
        <v>452</v>
      </c>
      <c r="E22" s="6">
        <v>12599.98157378127</v>
      </c>
      <c r="F22" s="3">
        <f>Tabla13[[#This Row],[Superficie (m2)]]/10000</f>
        <v>1.2599981573781269</v>
      </c>
    </row>
    <row r="23" spans="1:6" x14ac:dyDescent="0.35">
      <c r="A23" t="s">
        <v>250</v>
      </c>
      <c r="B23" t="s">
        <v>1</v>
      </c>
      <c r="C23" t="s">
        <v>450</v>
      </c>
      <c r="D23" t="s">
        <v>453</v>
      </c>
      <c r="E23" s="6">
        <v>12508.530579757693</v>
      </c>
      <c r="F23" s="3">
        <f>Tabla13[[#This Row],[Superficie (m2)]]/10000</f>
        <v>1.2508530579757693</v>
      </c>
    </row>
    <row r="24" spans="1:6" x14ac:dyDescent="0.35">
      <c r="A24" t="s">
        <v>250</v>
      </c>
      <c r="B24" t="s">
        <v>1</v>
      </c>
      <c r="C24" t="s">
        <v>251</v>
      </c>
      <c r="D24" t="s">
        <v>454</v>
      </c>
      <c r="E24" s="6">
        <v>11800.31748991003</v>
      </c>
      <c r="F24" s="3">
        <f>Tabla13[[#This Row],[Superficie (m2)]]/10000</f>
        <v>1.180031748991003</v>
      </c>
    </row>
    <row r="25" spans="1:6" x14ac:dyDescent="0.35">
      <c r="A25" t="s">
        <v>250</v>
      </c>
      <c r="B25" t="s">
        <v>1</v>
      </c>
      <c r="C25" t="s">
        <v>254</v>
      </c>
      <c r="D25" t="s">
        <v>455</v>
      </c>
      <c r="E25" s="6">
        <v>11565.813435910111</v>
      </c>
      <c r="F25" s="3">
        <f>Tabla13[[#This Row],[Superficie (m2)]]/10000</f>
        <v>1.1565813435910111</v>
      </c>
    </row>
    <row r="26" spans="1:6" x14ac:dyDescent="0.35">
      <c r="A26" t="s">
        <v>250</v>
      </c>
      <c r="B26" t="s">
        <v>1</v>
      </c>
      <c r="C26" t="s">
        <v>251</v>
      </c>
      <c r="D26" t="s">
        <v>456</v>
      </c>
      <c r="E26" s="6">
        <v>10660.304256106197</v>
      </c>
      <c r="F26" s="3">
        <f>Tabla13[[#This Row],[Superficie (m2)]]/10000</f>
        <v>1.0660304256106197</v>
      </c>
    </row>
    <row r="27" spans="1:6" x14ac:dyDescent="0.35">
      <c r="A27" t="s">
        <v>250</v>
      </c>
      <c r="B27" t="s">
        <v>1</v>
      </c>
      <c r="C27" t="s">
        <v>251</v>
      </c>
      <c r="D27" t="s">
        <v>457</v>
      </c>
      <c r="E27" s="6">
        <v>10365.812723942568</v>
      </c>
      <c r="F27" s="3">
        <f>Tabla13[[#This Row],[Superficie (m2)]]/10000</f>
        <v>1.0365812723942569</v>
      </c>
    </row>
    <row r="28" spans="1:6" x14ac:dyDescent="0.35">
      <c r="A28" t="s">
        <v>250</v>
      </c>
      <c r="B28" t="s">
        <v>1</v>
      </c>
      <c r="C28" t="s">
        <v>251</v>
      </c>
      <c r="D28" t="s">
        <v>458</v>
      </c>
      <c r="E28" s="6">
        <v>8998.749108363565</v>
      </c>
      <c r="F28" s="3">
        <f>Tabla13[[#This Row],[Superficie (m2)]]/10000</f>
        <v>0.89987491083635651</v>
      </c>
    </row>
    <row r="29" spans="1:6" x14ac:dyDescent="0.35">
      <c r="A29" t="s">
        <v>250</v>
      </c>
      <c r="B29" t="s">
        <v>1</v>
      </c>
      <c r="C29" t="s">
        <v>254</v>
      </c>
      <c r="D29" t="s">
        <v>459</v>
      </c>
      <c r="E29" s="6">
        <v>8976.1858068498168</v>
      </c>
      <c r="F29" s="3">
        <f>Tabla13[[#This Row],[Superficie (m2)]]/10000</f>
        <v>0.89761858068498168</v>
      </c>
    </row>
    <row r="30" spans="1:6" x14ac:dyDescent="0.35">
      <c r="A30" t="s">
        <v>250</v>
      </c>
      <c r="B30" t="s">
        <v>1</v>
      </c>
      <c r="C30" t="s">
        <v>460</v>
      </c>
      <c r="D30" t="s">
        <v>461</v>
      </c>
      <c r="E30" s="6">
        <v>8888.3129533263527</v>
      </c>
      <c r="F30" s="3">
        <f>Tabla13[[#This Row],[Superficie (m2)]]/10000</f>
        <v>0.88883129533263527</v>
      </c>
    </row>
    <row r="31" spans="1:6" x14ac:dyDescent="0.35">
      <c r="A31" t="s">
        <v>141</v>
      </c>
      <c r="B31" t="s">
        <v>14</v>
      </c>
      <c r="C31" t="s">
        <v>142</v>
      </c>
      <c r="D31" t="s">
        <v>55</v>
      </c>
      <c r="E31" s="10">
        <v>112100.65705629512</v>
      </c>
      <c r="F31" s="3">
        <f>Tabla13[[#This Row],[Superficie (m2)]]/10000</f>
        <v>11.210065705629512</v>
      </c>
    </row>
    <row r="32" spans="1:6" x14ac:dyDescent="0.35">
      <c r="A32" t="s">
        <v>141</v>
      </c>
      <c r="B32" t="s">
        <v>14</v>
      </c>
      <c r="C32" t="s">
        <v>144</v>
      </c>
      <c r="D32" t="s">
        <v>143</v>
      </c>
      <c r="E32" s="10">
        <v>33719.570032313175</v>
      </c>
      <c r="F32" s="3">
        <f>Tabla13[[#This Row],[Superficie (m2)]]/10000</f>
        <v>3.3719570032313175</v>
      </c>
    </row>
    <row r="33" spans="1:6" x14ac:dyDescent="0.35">
      <c r="A33" t="s">
        <v>141</v>
      </c>
      <c r="B33" t="s">
        <v>14</v>
      </c>
      <c r="C33" t="s">
        <v>142</v>
      </c>
      <c r="D33" t="s">
        <v>462</v>
      </c>
      <c r="E33" s="10">
        <v>21589.557887328509</v>
      </c>
      <c r="F33" s="3">
        <f>Tabla13[[#This Row],[Superficie (m2)]]/10000</f>
        <v>2.1589557887328508</v>
      </c>
    </row>
    <row r="34" spans="1:6" x14ac:dyDescent="0.35">
      <c r="A34" t="s">
        <v>141</v>
      </c>
      <c r="B34" t="s">
        <v>14</v>
      </c>
      <c r="C34" t="s">
        <v>142</v>
      </c>
      <c r="D34" t="s">
        <v>463</v>
      </c>
      <c r="E34" s="10">
        <v>17435.240663861023</v>
      </c>
      <c r="F34" s="3">
        <f>Tabla13[[#This Row],[Superficie (m2)]]/10000</f>
        <v>1.7435240663861022</v>
      </c>
    </row>
    <row r="35" spans="1:6" x14ac:dyDescent="0.35">
      <c r="A35" t="s">
        <v>141</v>
      </c>
      <c r="B35" t="s">
        <v>14</v>
      </c>
      <c r="C35" t="s">
        <v>142</v>
      </c>
      <c r="D35" t="s">
        <v>464</v>
      </c>
      <c r="E35" s="10">
        <v>13623.239717878752</v>
      </c>
      <c r="F35" s="3">
        <f>Tabla13[[#This Row],[Superficie (m2)]]/10000</f>
        <v>1.3623239717878752</v>
      </c>
    </row>
    <row r="36" spans="1:6" x14ac:dyDescent="0.35">
      <c r="A36" t="s">
        <v>141</v>
      </c>
      <c r="B36" t="s">
        <v>14</v>
      </c>
      <c r="C36" t="s">
        <v>465</v>
      </c>
      <c r="D36" t="s">
        <v>57</v>
      </c>
      <c r="E36" s="10">
        <v>12904.12929669342</v>
      </c>
      <c r="F36" s="3">
        <f>Tabla13[[#This Row],[Superficie (m2)]]/10000</f>
        <v>1.2904129296693421</v>
      </c>
    </row>
    <row r="37" spans="1:6" x14ac:dyDescent="0.35">
      <c r="A37" t="s">
        <v>141</v>
      </c>
      <c r="B37" t="s">
        <v>14</v>
      </c>
      <c r="C37" t="s">
        <v>466</v>
      </c>
      <c r="D37" t="s">
        <v>467</v>
      </c>
      <c r="E37" s="10">
        <v>9573.3654227585921</v>
      </c>
      <c r="F37" s="3">
        <f>Tabla13[[#This Row],[Superficie (m2)]]/10000</f>
        <v>0.95733654227585918</v>
      </c>
    </row>
    <row r="38" spans="1:6" x14ac:dyDescent="0.35">
      <c r="A38" t="s">
        <v>141</v>
      </c>
      <c r="B38" t="s">
        <v>14</v>
      </c>
      <c r="C38" t="s">
        <v>465</v>
      </c>
      <c r="D38" t="s">
        <v>468</v>
      </c>
      <c r="E38" s="10">
        <v>8568.1665326246057</v>
      </c>
      <c r="F38" s="3">
        <f>Tabla13[[#This Row],[Superficie (m2)]]/10000</f>
        <v>0.85681665326246059</v>
      </c>
    </row>
    <row r="39" spans="1:6" x14ac:dyDescent="0.35">
      <c r="A39" t="s">
        <v>141</v>
      </c>
      <c r="B39" t="s">
        <v>14</v>
      </c>
      <c r="C39" t="s">
        <v>465</v>
      </c>
      <c r="D39" t="s">
        <v>469</v>
      </c>
      <c r="E39" s="10">
        <v>6805.3420506930215</v>
      </c>
      <c r="F39" s="3">
        <f>Tabla13[[#This Row],[Superficie (m2)]]/10000</f>
        <v>0.68053420506930218</v>
      </c>
    </row>
    <row r="40" spans="1:6" x14ac:dyDescent="0.35">
      <c r="A40" t="s">
        <v>141</v>
      </c>
      <c r="B40" t="s">
        <v>14</v>
      </c>
      <c r="C40" t="s">
        <v>465</v>
      </c>
      <c r="D40" t="s">
        <v>470</v>
      </c>
      <c r="E40" s="10">
        <v>5526.191370563045</v>
      </c>
      <c r="F40" s="3">
        <f>Tabla13[[#This Row],[Superficie (m2)]]/10000</f>
        <v>0.5526191370563045</v>
      </c>
    </row>
    <row r="41" spans="1:6" x14ac:dyDescent="0.35">
      <c r="A41" t="s">
        <v>141</v>
      </c>
      <c r="B41" t="s">
        <v>14</v>
      </c>
      <c r="C41" t="s">
        <v>144</v>
      </c>
      <c r="D41" t="s">
        <v>471</v>
      </c>
      <c r="E41" s="10">
        <v>5268.8540162858908</v>
      </c>
      <c r="F41" s="3">
        <f>Tabla13[[#This Row],[Superficie (m2)]]/10000</f>
        <v>0.5268854016285891</v>
      </c>
    </row>
    <row r="42" spans="1:6" x14ac:dyDescent="0.35">
      <c r="A42" t="s">
        <v>173</v>
      </c>
      <c r="B42" t="s">
        <v>15</v>
      </c>
      <c r="C42" t="s">
        <v>176</v>
      </c>
      <c r="D42" t="s">
        <v>177</v>
      </c>
      <c r="E42" s="10">
        <v>47029.32079826219</v>
      </c>
      <c r="F42" s="3">
        <f>Tabla13[[#This Row],[Superficie (m2)]]/10000</f>
        <v>4.7029320798262191</v>
      </c>
    </row>
    <row r="43" spans="1:6" x14ac:dyDescent="0.35">
      <c r="A43" t="s">
        <v>173</v>
      </c>
      <c r="B43" t="s">
        <v>15</v>
      </c>
      <c r="C43" t="s">
        <v>180</v>
      </c>
      <c r="D43" t="s">
        <v>179</v>
      </c>
      <c r="E43" s="10">
        <v>43029.269054642238</v>
      </c>
      <c r="F43" s="3">
        <f>Tabla13[[#This Row],[Superficie (m2)]]/10000</f>
        <v>4.3029269054642239</v>
      </c>
    </row>
    <row r="44" spans="1:6" x14ac:dyDescent="0.35">
      <c r="A44" t="s">
        <v>173</v>
      </c>
      <c r="B44" t="s">
        <v>15</v>
      </c>
      <c r="C44" t="s">
        <v>176</v>
      </c>
      <c r="D44" t="s">
        <v>363</v>
      </c>
      <c r="E44" s="10">
        <v>32979.17666746553</v>
      </c>
      <c r="F44" s="3">
        <f>Tabla13[[#This Row],[Superficie (m2)]]/10000</f>
        <v>3.2979176667465531</v>
      </c>
    </row>
    <row r="45" spans="1:6" x14ac:dyDescent="0.35">
      <c r="A45" t="s">
        <v>173</v>
      </c>
      <c r="B45" t="s">
        <v>15</v>
      </c>
      <c r="C45" t="s">
        <v>176</v>
      </c>
      <c r="D45" t="s">
        <v>178</v>
      </c>
      <c r="E45" s="10">
        <v>29746.40426204713</v>
      </c>
      <c r="F45" s="3">
        <f>Tabla13[[#This Row],[Superficie (m2)]]/10000</f>
        <v>2.9746404262047128</v>
      </c>
    </row>
    <row r="46" spans="1:6" x14ac:dyDescent="0.35">
      <c r="A46" t="s">
        <v>173</v>
      </c>
      <c r="B46" t="s">
        <v>15</v>
      </c>
      <c r="C46" t="s">
        <v>176</v>
      </c>
      <c r="D46" t="s">
        <v>175</v>
      </c>
      <c r="E46" s="10">
        <v>22272.619077473908</v>
      </c>
      <c r="F46" s="3">
        <f>Tabla13[[#This Row],[Superficie (m2)]]/10000</f>
        <v>2.227261907747391</v>
      </c>
    </row>
    <row r="47" spans="1:6" x14ac:dyDescent="0.35">
      <c r="A47" t="s">
        <v>173</v>
      </c>
      <c r="B47" t="s">
        <v>15</v>
      </c>
      <c r="C47" t="s">
        <v>182</v>
      </c>
      <c r="D47" t="s">
        <v>181</v>
      </c>
      <c r="E47" s="10">
        <v>21628.848221735574</v>
      </c>
      <c r="F47" s="3">
        <f>Tabla13[[#This Row],[Superficie (m2)]]/10000</f>
        <v>2.1628848221735573</v>
      </c>
    </row>
    <row r="48" spans="1:6" x14ac:dyDescent="0.35">
      <c r="A48" t="s">
        <v>173</v>
      </c>
      <c r="B48" t="s">
        <v>15</v>
      </c>
      <c r="C48" t="s">
        <v>174</v>
      </c>
      <c r="D48" t="s">
        <v>63</v>
      </c>
      <c r="E48" s="10">
        <v>20201.313654069836</v>
      </c>
      <c r="F48" s="3">
        <f>Tabla13[[#This Row],[Superficie (m2)]]/10000</f>
        <v>2.0201313654069835</v>
      </c>
    </row>
    <row r="49" spans="1:6" x14ac:dyDescent="0.35">
      <c r="A49" t="s">
        <v>173</v>
      </c>
      <c r="B49" t="s">
        <v>15</v>
      </c>
      <c r="C49" t="s">
        <v>176</v>
      </c>
      <c r="D49" t="s">
        <v>472</v>
      </c>
      <c r="E49" s="10">
        <v>10851.766732838501</v>
      </c>
      <c r="F49" s="3">
        <f>Tabla13[[#This Row],[Superficie (m2)]]/10000</f>
        <v>1.0851766732838501</v>
      </c>
    </row>
    <row r="50" spans="1:6" x14ac:dyDescent="0.35">
      <c r="A50" t="s">
        <v>173</v>
      </c>
      <c r="B50" t="s">
        <v>15</v>
      </c>
      <c r="C50" t="s">
        <v>180</v>
      </c>
      <c r="D50" t="s">
        <v>473</v>
      </c>
      <c r="E50" s="10">
        <v>10374.690353722515</v>
      </c>
      <c r="F50" s="3">
        <f>Tabla13[[#This Row],[Superficie (m2)]]/10000</f>
        <v>1.0374690353722515</v>
      </c>
    </row>
    <row r="51" spans="1:6" x14ac:dyDescent="0.35">
      <c r="A51" t="s">
        <v>173</v>
      </c>
      <c r="B51" t="s">
        <v>15</v>
      </c>
      <c r="C51" t="s">
        <v>176</v>
      </c>
      <c r="D51" t="s">
        <v>474</v>
      </c>
      <c r="E51" s="10">
        <v>9527.120234238686</v>
      </c>
      <c r="F51" s="3">
        <f>Tabla13[[#This Row],[Superficie (m2)]]/10000</f>
        <v>0.95271202342386863</v>
      </c>
    </row>
    <row r="52" spans="1:6" x14ac:dyDescent="0.35">
      <c r="A52" t="s">
        <v>173</v>
      </c>
      <c r="B52" t="s">
        <v>15</v>
      </c>
      <c r="C52" t="s">
        <v>176</v>
      </c>
      <c r="D52" t="s">
        <v>475</v>
      </c>
      <c r="E52" s="10">
        <v>8747.12191018044</v>
      </c>
      <c r="F52" s="3">
        <f>Tabla13[[#This Row],[Superficie (m2)]]/10000</f>
        <v>0.87471219101804398</v>
      </c>
    </row>
    <row r="53" spans="1:6" x14ac:dyDescent="0.35">
      <c r="A53" t="s">
        <v>173</v>
      </c>
      <c r="B53" t="s">
        <v>15</v>
      </c>
      <c r="C53" t="s">
        <v>174</v>
      </c>
      <c r="D53" t="s">
        <v>476</v>
      </c>
      <c r="E53" s="10">
        <v>5089.2269151703322</v>
      </c>
      <c r="F53" s="3">
        <f>Tabla13[[#This Row],[Superficie (m2)]]/10000</f>
        <v>0.50892269151703318</v>
      </c>
    </row>
    <row r="54" spans="1:6" x14ac:dyDescent="0.35">
      <c r="A54" t="s">
        <v>214</v>
      </c>
      <c r="B54" t="s">
        <v>215</v>
      </c>
      <c r="C54" t="s">
        <v>361</v>
      </c>
      <c r="D54" t="s">
        <v>360</v>
      </c>
      <c r="E54" s="10">
        <v>50219.170228736097</v>
      </c>
      <c r="F54" s="3">
        <f>Tabla13[[#This Row],[Superficie (m2)]]/10000</f>
        <v>5.0219170228736099</v>
      </c>
    </row>
    <row r="55" spans="1:6" x14ac:dyDescent="0.35">
      <c r="A55" t="s">
        <v>214</v>
      </c>
      <c r="B55" t="s">
        <v>215</v>
      </c>
      <c r="C55" t="s">
        <v>216</v>
      </c>
      <c r="D55" t="s">
        <v>213</v>
      </c>
      <c r="E55" s="10">
        <v>49116.003895493377</v>
      </c>
      <c r="F55" s="3">
        <f>Tabla13[[#This Row],[Superficie (m2)]]/10000</f>
        <v>4.9116003895493376</v>
      </c>
    </row>
    <row r="56" spans="1:6" x14ac:dyDescent="0.35">
      <c r="A56" t="s">
        <v>214</v>
      </c>
      <c r="B56" t="s">
        <v>215</v>
      </c>
      <c r="C56" t="s">
        <v>477</v>
      </c>
      <c r="D56" t="s">
        <v>478</v>
      </c>
      <c r="E56" s="10">
        <v>24989.945092506521</v>
      </c>
      <c r="F56" s="3">
        <f>Tabla13[[#This Row],[Superficie (m2)]]/10000</f>
        <v>2.498994509250652</v>
      </c>
    </row>
    <row r="57" spans="1:6" x14ac:dyDescent="0.35">
      <c r="A57" t="s">
        <v>214</v>
      </c>
      <c r="B57" t="s">
        <v>215</v>
      </c>
      <c r="C57" t="s">
        <v>477</v>
      </c>
      <c r="D57" t="s">
        <v>479</v>
      </c>
      <c r="E57" s="10">
        <v>17206.079675021479</v>
      </c>
      <c r="F57" s="3">
        <f>Tabla13[[#This Row],[Superficie (m2)]]/10000</f>
        <v>1.720607967502148</v>
      </c>
    </row>
    <row r="58" spans="1:6" x14ac:dyDescent="0.35">
      <c r="A58" t="s">
        <v>214</v>
      </c>
      <c r="B58" t="s">
        <v>215</v>
      </c>
      <c r="C58" t="s">
        <v>480</v>
      </c>
      <c r="D58" t="s">
        <v>481</v>
      </c>
      <c r="E58" s="10">
        <v>15333.093493709242</v>
      </c>
      <c r="F58" s="3">
        <f>Tabla13[[#This Row],[Superficie (m2)]]/10000</f>
        <v>1.5333093493709242</v>
      </c>
    </row>
    <row r="59" spans="1:6" x14ac:dyDescent="0.35">
      <c r="A59" t="s">
        <v>214</v>
      </c>
      <c r="B59" t="s">
        <v>215</v>
      </c>
      <c r="C59" t="s">
        <v>480</v>
      </c>
      <c r="D59" t="s">
        <v>482</v>
      </c>
      <c r="E59" s="10">
        <v>14752.943139801426</v>
      </c>
      <c r="F59" s="3">
        <f>Tabla13[[#This Row],[Superficie (m2)]]/10000</f>
        <v>1.4752943139801427</v>
      </c>
    </row>
    <row r="60" spans="1:6" x14ac:dyDescent="0.35">
      <c r="A60" t="s">
        <v>214</v>
      </c>
      <c r="B60" t="s">
        <v>215</v>
      </c>
      <c r="C60" t="s">
        <v>483</v>
      </c>
      <c r="D60" t="s">
        <v>484</v>
      </c>
      <c r="E60" s="10">
        <v>14337.809542456946</v>
      </c>
      <c r="F60" s="3">
        <f>Tabla13[[#This Row],[Superficie (m2)]]/10000</f>
        <v>1.4337809542456945</v>
      </c>
    </row>
    <row r="61" spans="1:6" x14ac:dyDescent="0.35">
      <c r="A61" t="s">
        <v>214</v>
      </c>
      <c r="B61" t="s">
        <v>215</v>
      </c>
      <c r="C61" t="s">
        <v>485</v>
      </c>
      <c r="D61" t="s">
        <v>486</v>
      </c>
      <c r="E61" s="10">
        <v>12859.865716560844</v>
      </c>
      <c r="F61" s="3">
        <f>Tabla13[[#This Row],[Superficie (m2)]]/10000</f>
        <v>1.2859865716560843</v>
      </c>
    </row>
    <row r="62" spans="1:6" x14ac:dyDescent="0.35">
      <c r="A62" t="s">
        <v>214</v>
      </c>
      <c r="B62" t="s">
        <v>215</v>
      </c>
      <c r="C62" t="s">
        <v>477</v>
      </c>
      <c r="D62" t="s">
        <v>487</v>
      </c>
      <c r="E62" s="10">
        <v>12379.094293954882</v>
      </c>
      <c r="F62" s="3">
        <f>Tabla13[[#This Row],[Superficie (m2)]]/10000</f>
        <v>1.2379094293954882</v>
      </c>
    </row>
    <row r="63" spans="1:6" x14ac:dyDescent="0.35">
      <c r="A63" t="s">
        <v>214</v>
      </c>
      <c r="B63" t="s">
        <v>215</v>
      </c>
      <c r="C63" t="s">
        <v>483</v>
      </c>
      <c r="D63" t="s">
        <v>488</v>
      </c>
      <c r="E63" s="10">
        <v>11970.644612758899</v>
      </c>
      <c r="F63" s="3">
        <f>Tabla13[[#This Row],[Superficie (m2)]]/10000</f>
        <v>1.1970644612758898</v>
      </c>
    </row>
    <row r="64" spans="1:6" x14ac:dyDescent="0.35">
      <c r="A64" t="s">
        <v>214</v>
      </c>
      <c r="B64" t="s">
        <v>215</v>
      </c>
      <c r="C64" t="s">
        <v>480</v>
      </c>
      <c r="D64" t="s">
        <v>489</v>
      </c>
      <c r="E64" s="10">
        <v>11379.849118277536</v>
      </c>
      <c r="F64" s="3">
        <f>Tabla13[[#This Row],[Superficie (m2)]]/10000</f>
        <v>1.1379849118277536</v>
      </c>
    </row>
    <row r="65" spans="1:6" x14ac:dyDescent="0.35">
      <c r="A65" t="s">
        <v>214</v>
      </c>
      <c r="B65" t="s">
        <v>215</v>
      </c>
      <c r="C65" t="s">
        <v>485</v>
      </c>
      <c r="D65" t="s">
        <v>490</v>
      </c>
      <c r="E65" s="10">
        <v>10964.522026678927</v>
      </c>
      <c r="F65" s="3">
        <f>Tabla13[[#This Row],[Superficie (m2)]]/10000</f>
        <v>1.0964522026678927</v>
      </c>
    </row>
    <row r="66" spans="1:6" x14ac:dyDescent="0.35">
      <c r="A66" t="s">
        <v>214</v>
      </c>
      <c r="B66" t="s">
        <v>215</v>
      </c>
      <c r="C66" t="s">
        <v>485</v>
      </c>
      <c r="D66" t="s">
        <v>491</v>
      </c>
      <c r="E66" s="10">
        <v>10813.501987362546</v>
      </c>
      <c r="F66" s="3">
        <f>Tabla13[[#This Row],[Superficie (m2)]]/10000</f>
        <v>1.0813501987362546</v>
      </c>
    </row>
    <row r="67" spans="1:6" x14ac:dyDescent="0.35">
      <c r="A67" t="s">
        <v>214</v>
      </c>
      <c r="B67" t="s">
        <v>215</v>
      </c>
      <c r="C67" t="s">
        <v>483</v>
      </c>
      <c r="D67" t="s">
        <v>492</v>
      </c>
      <c r="E67" s="10">
        <v>10423.06554867681</v>
      </c>
      <c r="F67" s="3">
        <f>Tabla13[[#This Row],[Superficie (m2)]]/10000</f>
        <v>1.0423065548676811</v>
      </c>
    </row>
    <row r="68" spans="1:6" x14ac:dyDescent="0.35">
      <c r="A68" t="s">
        <v>214</v>
      </c>
      <c r="B68" t="s">
        <v>215</v>
      </c>
      <c r="C68" t="s">
        <v>361</v>
      </c>
      <c r="D68" t="s">
        <v>31</v>
      </c>
      <c r="E68" s="10">
        <v>10340.146724816746</v>
      </c>
      <c r="F68" s="3">
        <f>Tabla13[[#This Row],[Superficie (m2)]]/10000</f>
        <v>1.0340146724816746</v>
      </c>
    </row>
    <row r="69" spans="1:6" x14ac:dyDescent="0.35">
      <c r="A69" t="s">
        <v>214</v>
      </c>
      <c r="B69" t="s">
        <v>215</v>
      </c>
      <c r="C69" t="s">
        <v>483</v>
      </c>
      <c r="D69" t="s">
        <v>493</v>
      </c>
      <c r="E69" s="10">
        <v>10503.413165096472</v>
      </c>
      <c r="F69" s="3">
        <f>Tabla13[[#This Row],[Superficie (m2)]]/10000</f>
        <v>1.0503413165096471</v>
      </c>
    </row>
    <row r="70" spans="1:6" x14ac:dyDescent="0.35">
      <c r="A70" t="s">
        <v>119</v>
      </c>
      <c r="B70" t="s">
        <v>120</v>
      </c>
      <c r="C70" t="s">
        <v>123</v>
      </c>
      <c r="D70" t="s">
        <v>122</v>
      </c>
      <c r="E70" s="10">
        <v>177896.59248793146</v>
      </c>
      <c r="F70" s="3">
        <f>Tabla13[[#This Row],[Superficie (m2)]]/10000</f>
        <v>17.789659248793146</v>
      </c>
    </row>
    <row r="71" spans="1:6" x14ac:dyDescent="0.35">
      <c r="A71" t="s">
        <v>119</v>
      </c>
      <c r="B71" t="s">
        <v>120</v>
      </c>
      <c r="C71" t="s">
        <v>123</v>
      </c>
      <c r="D71" t="s">
        <v>71</v>
      </c>
      <c r="E71" s="10">
        <v>131589.22560862589</v>
      </c>
      <c r="F71" s="3">
        <f>Tabla13[[#This Row],[Superficie (m2)]]/10000</f>
        <v>13.158922560862589</v>
      </c>
    </row>
    <row r="72" spans="1:6" x14ac:dyDescent="0.35">
      <c r="A72" t="s">
        <v>119</v>
      </c>
      <c r="B72" t="s">
        <v>120</v>
      </c>
      <c r="C72" t="s">
        <v>121</v>
      </c>
      <c r="D72" t="s">
        <v>118</v>
      </c>
      <c r="E72" s="10">
        <v>102706.56265851355</v>
      </c>
      <c r="F72" s="3">
        <f>Tabla13[[#This Row],[Superficie (m2)]]/10000</f>
        <v>10.270656265851354</v>
      </c>
    </row>
    <row r="73" spans="1:6" x14ac:dyDescent="0.35">
      <c r="A73" t="s">
        <v>119</v>
      </c>
      <c r="B73" t="s">
        <v>120</v>
      </c>
      <c r="C73" t="s">
        <v>354</v>
      </c>
      <c r="D73" t="s">
        <v>353</v>
      </c>
      <c r="E73" s="10">
        <v>20144.830538274793</v>
      </c>
      <c r="F73" s="3">
        <f>Tabla13[[#This Row],[Superficie (m2)]]/10000</f>
        <v>2.0144830538274792</v>
      </c>
    </row>
    <row r="74" spans="1:6" x14ac:dyDescent="0.35">
      <c r="A74" t="s">
        <v>119</v>
      </c>
      <c r="B74" t="s">
        <v>120</v>
      </c>
      <c r="C74" t="s">
        <v>354</v>
      </c>
      <c r="D74" t="s">
        <v>494</v>
      </c>
      <c r="E74" s="10">
        <v>18833.504042166238</v>
      </c>
      <c r="F74" s="3">
        <f>Tabla13[[#This Row],[Superficie (m2)]]/10000</f>
        <v>1.8833504042166238</v>
      </c>
    </row>
    <row r="75" spans="1:6" x14ac:dyDescent="0.35">
      <c r="A75" t="s">
        <v>119</v>
      </c>
      <c r="B75" t="s">
        <v>120</v>
      </c>
      <c r="C75" t="s">
        <v>123</v>
      </c>
      <c r="D75" t="s">
        <v>495</v>
      </c>
      <c r="E75" s="10">
        <v>17452.700577466461</v>
      </c>
      <c r="F75" s="3">
        <f>Tabla13[[#This Row],[Superficie (m2)]]/10000</f>
        <v>1.7452700577466462</v>
      </c>
    </row>
    <row r="76" spans="1:6" x14ac:dyDescent="0.35">
      <c r="A76" t="s">
        <v>119</v>
      </c>
      <c r="B76" t="s">
        <v>120</v>
      </c>
      <c r="C76" t="s">
        <v>496</v>
      </c>
      <c r="D76" t="s">
        <v>497</v>
      </c>
      <c r="E76" s="10">
        <v>17068.255075820885</v>
      </c>
      <c r="F76" s="3">
        <f>Tabla13[[#This Row],[Superficie (m2)]]/10000</f>
        <v>1.7068255075820886</v>
      </c>
    </row>
    <row r="77" spans="1:6" x14ac:dyDescent="0.35">
      <c r="A77" t="s">
        <v>119</v>
      </c>
      <c r="B77" t="s">
        <v>120</v>
      </c>
      <c r="C77" t="s">
        <v>121</v>
      </c>
      <c r="D77" t="s">
        <v>498</v>
      </c>
      <c r="E77" s="10">
        <v>10915.898240958568</v>
      </c>
      <c r="F77" s="3">
        <f>Tabla13[[#This Row],[Superficie (m2)]]/10000</f>
        <v>1.0915898240958568</v>
      </c>
    </row>
    <row r="78" spans="1:6" x14ac:dyDescent="0.35">
      <c r="A78" t="s">
        <v>119</v>
      </c>
      <c r="B78" t="s">
        <v>120</v>
      </c>
      <c r="C78" t="s">
        <v>354</v>
      </c>
      <c r="D78" t="s">
        <v>499</v>
      </c>
      <c r="E78" s="10">
        <v>10224.720317119709</v>
      </c>
      <c r="F78" s="3">
        <f>Tabla13[[#This Row],[Superficie (m2)]]/10000</f>
        <v>1.0224720317119709</v>
      </c>
    </row>
    <row r="79" spans="1:6" x14ac:dyDescent="0.35">
      <c r="A79" t="s">
        <v>119</v>
      </c>
      <c r="B79" t="s">
        <v>120</v>
      </c>
      <c r="C79" t="s">
        <v>121</v>
      </c>
      <c r="D79" t="s">
        <v>500</v>
      </c>
      <c r="E79" s="10">
        <v>8945.8155051793165</v>
      </c>
      <c r="F79" s="3">
        <f>Tabla13[[#This Row],[Superficie (m2)]]/10000</f>
        <v>0.89458155051793165</v>
      </c>
    </row>
    <row r="80" spans="1:6" x14ac:dyDescent="0.35">
      <c r="A80" t="s">
        <v>119</v>
      </c>
      <c r="B80" t="s">
        <v>120</v>
      </c>
      <c r="C80" t="s">
        <v>121</v>
      </c>
      <c r="D80" t="s">
        <v>501</v>
      </c>
      <c r="E80" s="10">
        <v>5548.0840694633125</v>
      </c>
      <c r="F80" s="3">
        <f>Tabla13[[#This Row],[Superficie (m2)]]/10000</f>
        <v>0.55480840694633127</v>
      </c>
    </row>
    <row r="81" spans="1:6" x14ac:dyDescent="0.35">
      <c r="A81" t="s">
        <v>119</v>
      </c>
      <c r="B81" t="s">
        <v>120</v>
      </c>
      <c r="C81" t="s">
        <v>354</v>
      </c>
      <c r="D81" t="s">
        <v>502</v>
      </c>
      <c r="E81" s="10">
        <v>5400.5007855509211</v>
      </c>
      <c r="F81" s="3">
        <f>Tabla13[[#This Row],[Superficie (m2)]]/10000</f>
        <v>0.54005007855509213</v>
      </c>
    </row>
    <row r="82" spans="1:6" x14ac:dyDescent="0.35">
      <c r="A82" t="s">
        <v>119</v>
      </c>
      <c r="B82" t="s">
        <v>120</v>
      </c>
      <c r="C82" t="s">
        <v>354</v>
      </c>
      <c r="D82" t="s">
        <v>503</v>
      </c>
      <c r="E82" s="10">
        <v>4686.3947959329735</v>
      </c>
      <c r="F82" s="3">
        <f>Tabla13[[#This Row],[Superficie (m2)]]/10000</f>
        <v>0.46863947959329733</v>
      </c>
    </row>
    <row r="83" spans="1:6" x14ac:dyDescent="0.35">
      <c r="A83" t="s">
        <v>246</v>
      </c>
      <c r="B83" t="s">
        <v>247</v>
      </c>
      <c r="C83" t="s">
        <v>248</v>
      </c>
      <c r="D83" t="s">
        <v>504</v>
      </c>
      <c r="E83" s="10">
        <v>25310.505058270668</v>
      </c>
      <c r="F83" s="3">
        <f>Tabla13[[#This Row],[Superficie (m2)]]/10000</f>
        <v>2.5310505058270669</v>
      </c>
    </row>
    <row r="84" spans="1:6" x14ac:dyDescent="0.35">
      <c r="A84" s="26" t="s">
        <v>246</v>
      </c>
      <c r="B84" s="25" t="s">
        <v>247</v>
      </c>
      <c r="C84" s="25" t="s">
        <v>505</v>
      </c>
      <c r="D84" s="25" t="s">
        <v>829</v>
      </c>
      <c r="E84" s="10">
        <v>8490.6200000000008</v>
      </c>
      <c r="F84" s="3">
        <f>Tabla13[[#This Row],[Superficie (m2)]]/10000</f>
        <v>0.84906200000000009</v>
      </c>
    </row>
    <row r="85" spans="1:6" x14ac:dyDescent="0.35">
      <c r="A85" t="s">
        <v>246</v>
      </c>
      <c r="B85" t="s">
        <v>247</v>
      </c>
      <c r="C85" t="s">
        <v>505</v>
      </c>
      <c r="D85" t="s">
        <v>506</v>
      </c>
      <c r="E85" s="10">
        <v>7138.9671414976492</v>
      </c>
      <c r="F85" s="3">
        <f>Tabla13[[#This Row],[Superficie (m2)]]/10000</f>
        <v>0.71389671414976497</v>
      </c>
    </row>
    <row r="86" spans="1:6" x14ac:dyDescent="0.35">
      <c r="A86" t="s">
        <v>246</v>
      </c>
      <c r="B86" t="s">
        <v>247</v>
      </c>
      <c r="C86" t="s">
        <v>507</v>
      </c>
      <c r="D86" t="s">
        <v>508</v>
      </c>
      <c r="E86" s="10">
        <v>6665.799516775156</v>
      </c>
      <c r="F86" s="3">
        <f>Tabla13[[#This Row],[Superficie (m2)]]/10000</f>
        <v>0.6665799516775156</v>
      </c>
    </row>
    <row r="87" spans="1:6" x14ac:dyDescent="0.35">
      <c r="A87" t="s">
        <v>246</v>
      </c>
      <c r="B87" t="s">
        <v>247</v>
      </c>
      <c r="C87" t="s">
        <v>509</v>
      </c>
      <c r="D87" t="s">
        <v>510</v>
      </c>
      <c r="E87" s="10">
        <v>5731.6005363685063</v>
      </c>
      <c r="F87" s="3">
        <f>Tabla13[[#This Row],[Superficie (m2)]]/10000</f>
        <v>0.57316005363685063</v>
      </c>
    </row>
    <row r="88" spans="1:6" x14ac:dyDescent="0.35">
      <c r="A88" t="s">
        <v>246</v>
      </c>
      <c r="B88" t="s">
        <v>247</v>
      </c>
      <c r="C88" t="s">
        <v>505</v>
      </c>
      <c r="D88" t="s">
        <v>800</v>
      </c>
      <c r="E88" s="10">
        <v>5606.2357074125521</v>
      </c>
      <c r="F88" s="3">
        <f>Tabla13[[#This Row],[Superficie (m2)]]/10000</f>
        <v>0.56062357074125524</v>
      </c>
    </row>
    <row r="89" spans="1:6" x14ac:dyDescent="0.35">
      <c r="A89" t="s">
        <v>246</v>
      </c>
      <c r="B89" t="s">
        <v>247</v>
      </c>
      <c r="C89" t="s">
        <v>511</v>
      </c>
      <c r="D89" t="s">
        <v>512</v>
      </c>
      <c r="E89" s="10">
        <v>5310.8527016814369</v>
      </c>
      <c r="F89" s="3">
        <f>Tabla13[[#This Row],[Superficie (m2)]]/10000</f>
        <v>0.53108527016814366</v>
      </c>
    </row>
    <row r="90" spans="1:6" x14ac:dyDescent="0.35">
      <c r="A90" t="s">
        <v>246</v>
      </c>
      <c r="B90" t="s">
        <v>247</v>
      </c>
      <c r="C90" t="s">
        <v>511</v>
      </c>
      <c r="D90" t="s">
        <v>513</v>
      </c>
      <c r="E90" s="10">
        <v>3770.0532836836114</v>
      </c>
      <c r="F90" s="3">
        <f>Tabla13[[#This Row],[Superficie (m2)]]/10000</f>
        <v>0.37700532836836115</v>
      </c>
    </row>
    <row r="91" spans="1:6" x14ac:dyDescent="0.35">
      <c r="A91" t="s">
        <v>246</v>
      </c>
      <c r="B91" t="s">
        <v>247</v>
      </c>
      <c r="C91" t="s">
        <v>507</v>
      </c>
      <c r="D91" t="s">
        <v>514</v>
      </c>
      <c r="E91" s="10">
        <v>3775.2119069892242</v>
      </c>
      <c r="F91" s="3">
        <f>Tabla13[[#This Row],[Superficie (m2)]]/10000</f>
        <v>0.37752119069892243</v>
      </c>
    </row>
    <row r="92" spans="1:6" x14ac:dyDescent="0.35">
      <c r="A92" t="s">
        <v>246</v>
      </c>
      <c r="B92" t="s">
        <v>247</v>
      </c>
      <c r="C92" t="s">
        <v>507</v>
      </c>
      <c r="D92" t="s">
        <v>515</v>
      </c>
      <c r="E92" s="10">
        <v>3133.8582187792854</v>
      </c>
      <c r="F92" s="3">
        <f>Tabla13[[#This Row],[Superficie (m2)]]/10000</f>
        <v>0.31338582187792852</v>
      </c>
    </row>
    <row r="93" spans="1:6" x14ac:dyDescent="0.35">
      <c r="A93" t="s">
        <v>246</v>
      </c>
      <c r="B93" t="s">
        <v>247</v>
      </c>
      <c r="C93" t="s">
        <v>248</v>
      </c>
      <c r="D93" t="s">
        <v>516</v>
      </c>
      <c r="E93" s="10">
        <v>2771.5520064492139</v>
      </c>
      <c r="F93" s="3">
        <f>Tabla13[[#This Row],[Superficie (m2)]]/10000</f>
        <v>0.27715520064492138</v>
      </c>
    </row>
    <row r="94" spans="1:6" x14ac:dyDescent="0.35">
      <c r="A94" t="s">
        <v>246</v>
      </c>
      <c r="B94" t="s">
        <v>247</v>
      </c>
      <c r="C94" t="s">
        <v>517</v>
      </c>
      <c r="D94" t="s">
        <v>518</v>
      </c>
      <c r="E94" s="10">
        <v>2719.5549984029321</v>
      </c>
      <c r="F94" s="3">
        <f>Tabla13[[#This Row],[Superficie (m2)]]/10000</f>
        <v>0.27195549984029321</v>
      </c>
    </row>
    <row r="95" spans="1:6" x14ac:dyDescent="0.35">
      <c r="A95" t="s">
        <v>90</v>
      </c>
      <c r="B95" t="s">
        <v>91</v>
      </c>
      <c r="C95" t="s">
        <v>105</v>
      </c>
      <c r="D95" t="s">
        <v>347</v>
      </c>
      <c r="E95" s="10">
        <v>468340.81387933681</v>
      </c>
      <c r="F95" s="3">
        <f>Tabla13[[#This Row],[Superficie (m2)]]/10000</f>
        <v>46.834081387933679</v>
      </c>
    </row>
    <row r="96" spans="1:6" x14ac:dyDescent="0.35">
      <c r="A96" t="s">
        <v>90</v>
      </c>
      <c r="B96" t="s">
        <v>91</v>
      </c>
      <c r="C96" t="s">
        <v>102</v>
      </c>
      <c r="D96" t="s">
        <v>801</v>
      </c>
      <c r="E96" s="10">
        <v>195266.69420698105</v>
      </c>
      <c r="F96" s="3">
        <f>Tabla13[[#This Row],[Superficie (m2)]]/10000</f>
        <v>19.526669420698106</v>
      </c>
    </row>
    <row r="97" spans="1:6" x14ac:dyDescent="0.35">
      <c r="A97" t="s">
        <v>90</v>
      </c>
      <c r="B97" t="s">
        <v>91</v>
      </c>
      <c r="C97" t="s">
        <v>92</v>
      </c>
      <c r="D97" t="s">
        <v>350</v>
      </c>
      <c r="E97" s="10">
        <v>118947.75117240225</v>
      </c>
      <c r="F97" s="3">
        <f>Tabla13[[#This Row],[Superficie (m2)]]/10000</f>
        <v>11.894775117240226</v>
      </c>
    </row>
    <row r="98" spans="1:6" x14ac:dyDescent="0.35">
      <c r="A98" t="s">
        <v>90</v>
      </c>
      <c r="B98" t="s">
        <v>91</v>
      </c>
      <c r="C98" t="s">
        <v>100</v>
      </c>
      <c r="D98" t="s">
        <v>38</v>
      </c>
      <c r="E98" s="10">
        <v>119657.69848501898</v>
      </c>
      <c r="F98" s="3">
        <f>Tabla13[[#This Row],[Superficie (m2)]]/10000</f>
        <v>11.965769848501898</v>
      </c>
    </row>
    <row r="99" spans="1:6" x14ac:dyDescent="0.35">
      <c r="A99" t="s">
        <v>90</v>
      </c>
      <c r="B99" t="s">
        <v>91</v>
      </c>
      <c r="C99" t="s">
        <v>92</v>
      </c>
      <c r="D99" t="s">
        <v>343</v>
      </c>
      <c r="E99" s="10">
        <v>110764.13137180974</v>
      </c>
      <c r="F99" s="3">
        <f>Tabla13[[#This Row],[Superficie (m2)]]/10000</f>
        <v>11.076413137180973</v>
      </c>
    </row>
    <row r="100" spans="1:6" x14ac:dyDescent="0.35">
      <c r="A100" t="s">
        <v>90</v>
      </c>
      <c r="B100" t="s">
        <v>91</v>
      </c>
      <c r="C100" t="s">
        <v>99</v>
      </c>
      <c r="D100" t="s">
        <v>108</v>
      </c>
      <c r="E100" s="10">
        <v>107567.12821540706</v>
      </c>
      <c r="F100" s="3">
        <f>Tabla13[[#This Row],[Superficie (m2)]]/10000</f>
        <v>10.756712821540706</v>
      </c>
    </row>
    <row r="101" spans="1:6" x14ac:dyDescent="0.35">
      <c r="A101" t="s">
        <v>90</v>
      </c>
      <c r="B101" t="s">
        <v>91</v>
      </c>
      <c r="C101" t="s">
        <v>94</v>
      </c>
      <c r="D101" t="s">
        <v>349</v>
      </c>
      <c r="E101" s="10">
        <v>103747.65963951939</v>
      </c>
      <c r="F101" s="3">
        <f>Tabla13[[#This Row],[Superficie (m2)]]/10000</f>
        <v>10.374765963951939</v>
      </c>
    </row>
    <row r="102" spans="1:6" x14ac:dyDescent="0.35">
      <c r="A102" t="s">
        <v>90</v>
      </c>
      <c r="B102" t="s">
        <v>91</v>
      </c>
      <c r="C102" t="s">
        <v>94</v>
      </c>
      <c r="D102" t="s">
        <v>427</v>
      </c>
      <c r="E102" s="10">
        <v>101863.34639056372</v>
      </c>
      <c r="F102" s="3">
        <f>Tabla13[[#This Row],[Superficie (m2)]]/10000</f>
        <v>10.186334639056371</v>
      </c>
    </row>
    <row r="103" spans="1:6" x14ac:dyDescent="0.35">
      <c r="A103" t="s">
        <v>90</v>
      </c>
      <c r="B103" t="s">
        <v>91</v>
      </c>
      <c r="C103" t="s">
        <v>99</v>
      </c>
      <c r="D103" t="s">
        <v>311</v>
      </c>
      <c r="E103" s="10">
        <v>87099.149458205779</v>
      </c>
      <c r="F103" s="3">
        <f>Tabla13[[#This Row],[Superficie (m2)]]/10000</f>
        <v>8.7099149458205787</v>
      </c>
    </row>
    <row r="104" spans="1:6" x14ac:dyDescent="0.35">
      <c r="A104" t="s">
        <v>90</v>
      </c>
      <c r="B104" t="s">
        <v>91</v>
      </c>
      <c r="C104" t="s">
        <v>92</v>
      </c>
      <c r="D104" t="s">
        <v>107</v>
      </c>
      <c r="E104" s="10">
        <v>62190.69536984666</v>
      </c>
      <c r="F104" s="3">
        <f>Tabla13[[#This Row],[Superficie (m2)]]/10000</f>
        <v>6.2190695369846658</v>
      </c>
    </row>
    <row r="105" spans="1:6" x14ac:dyDescent="0.35">
      <c r="A105" t="s">
        <v>90</v>
      </c>
      <c r="B105" t="s">
        <v>91</v>
      </c>
      <c r="C105" t="s">
        <v>105</v>
      </c>
      <c r="D105" t="s">
        <v>346</v>
      </c>
      <c r="E105" s="10">
        <v>61754.862180694596</v>
      </c>
      <c r="F105" s="3">
        <f>Tabla13[[#This Row],[Superficie (m2)]]/10000</f>
        <v>6.1754862180694596</v>
      </c>
    </row>
    <row r="106" spans="1:6" x14ac:dyDescent="0.35">
      <c r="A106" t="s">
        <v>90</v>
      </c>
      <c r="B106" t="s">
        <v>91</v>
      </c>
      <c r="C106" t="s">
        <v>99</v>
      </c>
      <c r="D106" t="s">
        <v>98</v>
      </c>
      <c r="E106" s="10">
        <v>61722.498592820077</v>
      </c>
      <c r="F106" s="3">
        <f>Tabla13[[#This Row],[Superficie (m2)]]/10000</f>
        <v>6.1722498592820081</v>
      </c>
    </row>
    <row r="107" spans="1:6" x14ac:dyDescent="0.35">
      <c r="A107" t="s">
        <v>90</v>
      </c>
      <c r="B107" t="s">
        <v>91</v>
      </c>
      <c r="C107" t="s">
        <v>105</v>
      </c>
      <c r="D107" t="s">
        <v>344</v>
      </c>
      <c r="E107" s="10">
        <v>61059.108542446069</v>
      </c>
      <c r="F107" s="3">
        <f>Tabla13[[#This Row],[Superficie (m2)]]/10000</f>
        <v>6.1059108542446072</v>
      </c>
    </row>
    <row r="108" spans="1:6" x14ac:dyDescent="0.35">
      <c r="A108" t="s">
        <v>90</v>
      </c>
      <c r="B108" t="s">
        <v>91</v>
      </c>
      <c r="C108" t="s">
        <v>92</v>
      </c>
      <c r="D108" t="s">
        <v>104</v>
      </c>
      <c r="E108" s="10">
        <v>55934.938097668783</v>
      </c>
      <c r="F108" s="3">
        <f>Tabla13[[#This Row],[Superficie (m2)]]/10000</f>
        <v>5.593493809766878</v>
      </c>
    </row>
    <row r="109" spans="1:6" x14ac:dyDescent="0.35">
      <c r="A109" t="s">
        <v>90</v>
      </c>
      <c r="B109" t="s">
        <v>91</v>
      </c>
      <c r="C109" t="s">
        <v>100</v>
      </c>
      <c r="D109" t="s">
        <v>40</v>
      </c>
      <c r="E109" s="10">
        <v>50462.867254783749</v>
      </c>
      <c r="F109" s="3">
        <f>Tabla13[[#This Row],[Superficie (m2)]]/10000</f>
        <v>5.0462867254783745</v>
      </c>
    </row>
    <row r="110" spans="1:6" x14ac:dyDescent="0.35">
      <c r="A110" t="s">
        <v>90</v>
      </c>
      <c r="B110" t="s">
        <v>91</v>
      </c>
      <c r="C110" t="s">
        <v>92</v>
      </c>
      <c r="D110" t="s">
        <v>519</v>
      </c>
      <c r="E110" s="10">
        <v>49243.303244842798</v>
      </c>
      <c r="F110" s="3">
        <f>Tabla13[[#This Row],[Superficie (m2)]]/10000</f>
        <v>4.9243303244842798</v>
      </c>
    </row>
    <row r="111" spans="1:6" x14ac:dyDescent="0.35">
      <c r="A111" t="s">
        <v>90</v>
      </c>
      <c r="B111" t="s">
        <v>91</v>
      </c>
      <c r="C111" t="s">
        <v>94</v>
      </c>
      <c r="D111" t="s">
        <v>93</v>
      </c>
      <c r="E111" s="10">
        <v>43963.885626147363</v>
      </c>
      <c r="F111" s="3">
        <f>Tabla13[[#This Row],[Superficie (m2)]]/10000</f>
        <v>4.3963885626147361</v>
      </c>
    </row>
    <row r="112" spans="1:6" x14ac:dyDescent="0.35">
      <c r="A112" t="s">
        <v>90</v>
      </c>
      <c r="B112" t="s">
        <v>91</v>
      </c>
      <c r="C112" t="s">
        <v>92</v>
      </c>
      <c r="D112" t="s">
        <v>95</v>
      </c>
      <c r="E112" s="10">
        <v>42226.444436327816</v>
      </c>
      <c r="F112" s="3">
        <f>Tabla13[[#This Row],[Superficie (m2)]]/10000</f>
        <v>4.2226444436327819</v>
      </c>
    </row>
    <row r="113" spans="1:6" x14ac:dyDescent="0.35">
      <c r="A113" s="27" t="s">
        <v>90</v>
      </c>
      <c r="B113" s="28" t="s">
        <v>91</v>
      </c>
      <c r="C113" s="28" t="s">
        <v>105</v>
      </c>
      <c r="D113" s="28" t="s">
        <v>830</v>
      </c>
      <c r="E113" s="10">
        <v>39107.699999999997</v>
      </c>
      <c r="F113" s="3">
        <f>Tabla13[[#This Row],[Superficie (m2)]]/10000</f>
        <v>3.9107699999999999</v>
      </c>
    </row>
    <row r="114" spans="1:6" x14ac:dyDescent="0.35">
      <c r="A114" t="s">
        <v>90</v>
      </c>
      <c r="B114" t="s">
        <v>91</v>
      </c>
      <c r="C114" t="s">
        <v>92</v>
      </c>
      <c r="D114" t="s">
        <v>348</v>
      </c>
      <c r="E114" s="10">
        <v>37929.752825061099</v>
      </c>
      <c r="F114" s="3">
        <f>Tabla13[[#This Row],[Superficie (m2)]]/10000</f>
        <v>3.7929752825061098</v>
      </c>
    </row>
    <row r="115" spans="1:6" x14ac:dyDescent="0.35">
      <c r="A115" t="s">
        <v>90</v>
      </c>
      <c r="B115" t="s">
        <v>91</v>
      </c>
      <c r="C115" t="s">
        <v>92</v>
      </c>
      <c r="D115" t="s">
        <v>520</v>
      </c>
      <c r="E115" s="10">
        <v>35065.907527160598</v>
      </c>
      <c r="F115" s="3">
        <f>Tabla13[[#This Row],[Superficie (m2)]]/10000</f>
        <v>3.5065907527160598</v>
      </c>
    </row>
    <row r="116" spans="1:6" x14ac:dyDescent="0.35">
      <c r="A116" t="s">
        <v>90</v>
      </c>
      <c r="B116" t="s">
        <v>91</v>
      </c>
      <c r="C116" t="s">
        <v>94</v>
      </c>
      <c r="D116" t="s">
        <v>97</v>
      </c>
      <c r="E116" s="10">
        <v>33412.42740811118</v>
      </c>
      <c r="F116" s="3">
        <f>Tabla13[[#This Row],[Superficie (m2)]]/10000</f>
        <v>3.3412427408111181</v>
      </c>
    </row>
    <row r="117" spans="1:6" x14ac:dyDescent="0.35">
      <c r="A117" t="s">
        <v>90</v>
      </c>
      <c r="B117" t="s">
        <v>91</v>
      </c>
      <c r="C117" t="s">
        <v>96</v>
      </c>
      <c r="D117" t="s">
        <v>39</v>
      </c>
      <c r="E117" s="10">
        <v>33315.737971017399</v>
      </c>
      <c r="F117" s="3">
        <f>Tabla13[[#This Row],[Superficie (m2)]]/10000</f>
        <v>3.3315737971017398</v>
      </c>
    </row>
    <row r="118" spans="1:6" x14ac:dyDescent="0.35">
      <c r="A118" t="s">
        <v>90</v>
      </c>
      <c r="B118" t="s">
        <v>91</v>
      </c>
      <c r="C118" t="s">
        <v>92</v>
      </c>
      <c r="D118" t="s">
        <v>345</v>
      </c>
      <c r="E118" s="10">
        <v>33352.77867871226</v>
      </c>
      <c r="F118" s="3">
        <f>Tabla13[[#This Row],[Superficie (m2)]]/10000</f>
        <v>3.335277867871226</v>
      </c>
    </row>
    <row r="119" spans="1:6" x14ac:dyDescent="0.35">
      <c r="A119" t="s">
        <v>90</v>
      </c>
      <c r="B119" t="s">
        <v>91</v>
      </c>
      <c r="C119" t="s">
        <v>100</v>
      </c>
      <c r="D119" t="s">
        <v>103</v>
      </c>
      <c r="E119" s="10">
        <v>32670.444934137438</v>
      </c>
      <c r="F119" s="3">
        <f>Tabla13[[#This Row],[Superficie (m2)]]/10000</f>
        <v>3.2670444934137439</v>
      </c>
    </row>
    <row r="120" spans="1:6" x14ac:dyDescent="0.35">
      <c r="A120" t="s">
        <v>90</v>
      </c>
      <c r="B120" t="s">
        <v>91</v>
      </c>
      <c r="C120" t="s">
        <v>102</v>
      </c>
      <c r="D120" t="s">
        <v>521</v>
      </c>
      <c r="E120" s="10">
        <v>31687.165998107474</v>
      </c>
      <c r="F120" s="3">
        <f>Tabla13[[#This Row],[Superficie (m2)]]/10000</f>
        <v>3.1687165998107472</v>
      </c>
    </row>
    <row r="121" spans="1:6" x14ac:dyDescent="0.35">
      <c r="A121" t="s">
        <v>90</v>
      </c>
      <c r="B121" t="s">
        <v>91</v>
      </c>
      <c r="C121" t="s">
        <v>105</v>
      </c>
      <c r="D121" t="s">
        <v>106</v>
      </c>
      <c r="E121" s="10">
        <v>30925.53018822681</v>
      </c>
      <c r="F121" s="3">
        <f>Tabla13[[#This Row],[Superficie (m2)]]/10000</f>
        <v>3.0925530188226809</v>
      </c>
    </row>
    <row r="122" spans="1:6" x14ac:dyDescent="0.35">
      <c r="A122" t="s">
        <v>90</v>
      </c>
      <c r="B122" t="s">
        <v>91</v>
      </c>
      <c r="C122" t="s">
        <v>94</v>
      </c>
      <c r="D122" t="s">
        <v>101</v>
      </c>
      <c r="E122" s="10">
        <v>30687.0837078062</v>
      </c>
      <c r="F122" s="3">
        <f>Tabla13[[#This Row],[Superficie (m2)]]/10000</f>
        <v>3.06870837078062</v>
      </c>
    </row>
    <row r="123" spans="1:6" x14ac:dyDescent="0.35">
      <c r="A123" t="s">
        <v>90</v>
      </c>
      <c r="B123" t="s">
        <v>91</v>
      </c>
      <c r="C123" t="s">
        <v>92</v>
      </c>
      <c r="D123" t="s">
        <v>522</v>
      </c>
      <c r="E123" s="10">
        <v>30217.395797832833</v>
      </c>
      <c r="F123" s="3">
        <f>Tabla13[[#This Row],[Superficie (m2)]]/10000</f>
        <v>3.0217395797832833</v>
      </c>
    </row>
    <row r="124" spans="1:6" x14ac:dyDescent="0.35">
      <c r="A124" t="s">
        <v>90</v>
      </c>
      <c r="B124" t="s">
        <v>91</v>
      </c>
      <c r="C124" t="s">
        <v>92</v>
      </c>
      <c r="D124" t="s">
        <v>523</v>
      </c>
      <c r="E124" s="10">
        <v>29054.240697558835</v>
      </c>
      <c r="F124" s="3">
        <f>Tabla13[[#This Row],[Superficie (m2)]]/10000</f>
        <v>2.9054240697558833</v>
      </c>
    </row>
    <row r="125" spans="1:6" x14ac:dyDescent="0.35">
      <c r="A125" t="s">
        <v>90</v>
      </c>
      <c r="B125" t="s">
        <v>91</v>
      </c>
      <c r="C125" t="s">
        <v>105</v>
      </c>
      <c r="D125" t="s">
        <v>524</v>
      </c>
      <c r="E125" s="10">
        <v>27279.714328149941</v>
      </c>
      <c r="F125" s="3">
        <f>Tabla13[[#This Row],[Superficie (m2)]]/10000</f>
        <v>2.7279714328149942</v>
      </c>
    </row>
    <row r="126" spans="1:6" x14ac:dyDescent="0.35">
      <c r="A126" t="s">
        <v>90</v>
      </c>
      <c r="B126" t="s">
        <v>91</v>
      </c>
      <c r="C126" t="s">
        <v>105</v>
      </c>
      <c r="D126" t="s">
        <v>525</v>
      </c>
      <c r="E126" s="10">
        <v>26559.777960598247</v>
      </c>
      <c r="F126" s="3">
        <f>Tabla13[[#This Row],[Superficie (m2)]]/10000</f>
        <v>2.6559777960598248</v>
      </c>
    </row>
    <row r="127" spans="1:6" x14ac:dyDescent="0.35">
      <c r="A127" t="s">
        <v>90</v>
      </c>
      <c r="B127" t="s">
        <v>91</v>
      </c>
      <c r="C127" t="s">
        <v>94</v>
      </c>
      <c r="D127" t="s">
        <v>526</v>
      </c>
      <c r="E127" s="10">
        <v>25695.554831720172</v>
      </c>
      <c r="F127" s="3">
        <f>Tabla13[[#This Row],[Superficie (m2)]]/10000</f>
        <v>2.5695554831720173</v>
      </c>
    </row>
    <row r="128" spans="1:6" x14ac:dyDescent="0.35">
      <c r="A128" t="s">
        <v>90</v>
      </c>
      <c r="B128" t="s">
        <v>91</v>
      </c>
      <c r="C128" t="s">
        <v>92</v>
      </c>
      <c r="D128" t="s">
        <v>527</v>
      </c>
      <c r="E128" s="10">
        <v>25603.264623478888</v>
      </c>
      <c r="F128" s="3">
        <f>Tabla13[[#This Row],[Superficie (m2)]]/10000</f>
        <v>2.5603264623478887</v>
      </c>
    </row>
    <row r="129" spans="1:6" x14ac:dyDescent="0.35">
      <c r="A129" t="s">
        <v>90</v>
      </c>
      <c r="B129" t="s">
        <v>91</v>
      </c>
      <c r="C129" t="s">
        <v>92</v>
      </c>
      <c r="D129" t="s">
        <v>528</v>
      </c>
      <c r="E129" s="10">
        <v>24918.945190792358</v>
      </c>
      <c r="F129" s="3">
        <f>Tabla13[[#This Row],[Superficie (m2)]]/10000</f>
        <v>2.4918945190792359</v>
      </c>
    </row>
    <row r="130" spans="1:6" x14ac:dyDescent="0.35">
      <c r="A130" t="s">
        <v>90</v>
      </c>
      <c r="B130" t="s">
        <v>91</v>
      </c>
      <c r="C130" t="s">
        <v>99</v>
      </c>
      <c r="D130" t="s">
        <v>529</v>
      </c>
      <c r="E130" s="10">
        <v>24585.420629539243</v>
      </c>
      <c r="F130" s="3">
        <f>Tabla13[[#This Row],[Superficie (m2)]]/10000</f>
        <v>2.4585420629539243</v>
      </c>
    </row>
    <row r="131" spans="1:6" x14ac:dyDescent="0.35">
      <c r="A131" t="s">
        <v>90</v>
      </c>
      <c r="B131" t="s">
        <v>91</v>
      </c>
      <c r="C131" t="s">
        <v>99</v>
      </c>
      <c r="D131" t="s">
        <v>530</v>
      </c>
      <c r="E131" s="10">
        <v>24448.993192626567</v>
      </c>
      <c r="F131" s="3">
        <f>Tabla13[[#This Row],[Superficie (m2)]]/10000</f>
        <v>2.4448993192626567</v>
      </c>
    </row>
    <row r="132" spans="1:6" x14ac:dyDescent="0.35">
      <c r="A132" t="s">
        <v>90</v>
      </c>
      <c r="B132" t="s">
        <v>91</v>
      </c>
      <c r="C132" t="s">
        <v>94</v>
      </c>
      <c r="D132" t="s">
        <v>531</v>
      </c>
      <c r="E132" s="10">
        <v>24366.208359140906</v>
      </c>
      <c r="F132" s="3">
        <f>Tabla13[[#This Row],[Superficie (m2)]]/10000</f>
        <v>2.4366208359140908</v>
      </c>
    </row>
    <row r="133" spans="1:6" x14ac:dyDescent="0.35">
      <c r="A133" t="s">
        <v>90</v>
      </c>
      <c r="B133" t="s">
        <v>91</v>
      </c>
      <c r="C133" t="s">
        <v>102</v>
      </c>
      <c r="D133" t="s">
        <v>532</v>
      </c>
      <c r="E133" s="10">
        <v>23747.335605384131</v>
      </c>
      <c r="F133" s="3">
        <f>Tabla13[[#This Row],[Superficie (m2)]]/10000</f>
        <v>2.374733560538413</v>
      </c>
    </row>
    <row r="134" spans="1:6" x14ac:dyDescent="0.35">
      <c r="A134" t="s">
        <v>90</v>
      </c>
      <c r="B134" t="s">
        <v>91</v>
      </c>
      <c r="C134" t="s">
        <v>92</v>
      </c>
      <c r="D134" s="8" t="s">
        <v>533</v>
      </c>
      <c r="E134" s="10">
        <v>15978.017084367086</v>
      </c>
      <c r="F134" s="3">
        <f>Tabla13[[#This Row],[Superficie (m2)]]/10000</f>
        <v>1.5978017084367087</v>
      </c>
    </row>
    <row r="135" spans="1:6" x14ac:dyDescent="0.35">
      <c r="A135" t="s">
        <v>90</v>
      </c>
      <c r="B135" t="s">
        <v>91</v>
      </c>
      <c r="C135" t="s">
        <v>92</v>
      </c>
      <c r="D135" t="s">
        <v>534</v>
      </c>
      <c r="E135" s="10">
        <v>23173.707115327386</v>
      </c>
      <c r="F135" s="3">
        <f>Tabla13[[#This Row],[Superficie (m2)]]/10000</f>
        <v>2.3173707115327384</v>
      </c>
    </row>
    <row r="136" spans="1:6" x14ac:dyDescent="0.35">
      <c r="A136" t="s">
        <v>90</v>
      </c>
      <c r="B136" t="s">
        <v>91</v>
      </c>
      <c r="C136" t="s">
        <v>92</v>
      </c>
      <c r="D136" t="s">
        <v>535</v>
      </c>
      <c r="E136" s="10">
        <v>21676.812555146658</v>
      </c>
      <c r="F136" s="3">
        <f>Tabla13[[#This Row],[Superficie (m2)]]/10000</f>
        <v>2.1676812555146658</v>
      </c>
    </row>
    <row r="137" spans="1:6" x14ac:dyDescent="0.35">
      <c r="A137" t="s">
        <v>90</v>
      </c>
      <c r="B137" t="s">
        <v>91</v>
      </c>
      <c r="C137" t="s">
        <v>92</v>
      </c>
      <c r="D137" t="s">
        <v>536</v>
      </c>
      <c r="E137" s="10">
        <v>21071.891135114471</v>
      </c>
      <c r="F137" s="3">
        <f>Tabla13[[#This Row],[Superficie (m2)]]/10000</f>
        <v>2.1071891135114469</v>
      </c>
    </row>
    <row r="138" spans="1:6" x14ac:dyDescent="0.35">
      <c r="A138" t="s">
        <v>90</v>
      </c>
      <c r="B138" t="s">
        <v>91</v>
      </c>
      <c r="C138" t="s">
        <v>94</v>
      </c>
      <c r="D138" t="s">
        <v>537</v>
      </c>
      <c r="E138" s="10">
        <v>20525.487862180224</v>
      </c>
      <c r="F138" s="3">
        <f>Tabla13[[#This Row],[Superficie (m2)]]/10000</f>
        <v>2.0525487862180225</v>
      </c>
    </row>
    <row r="139" spans="1:6" x14ac:dyDescent="0.35">
      <c r="A139" t="s">
        <v>90</v>
      </c>
      <c r="B139" t="s">
        <v>91</v>
      </c>
      <c r="C139" t="s">
        <v>92</v>
      </c>
      <c r="D139" t="s">
        <v>538</v>
      </c>
      <c r="E139" s="10">
        <v>19913.869991880201</v>
      </c>
      <c r="F139" s="3">
        <f>Tabla13[[#This Row],[Superficie (m2)]]/10000</f>
        <v>1.9913869991880202</v>
      </c>
    </row>
    <row r="140" spans="1:6" x14ac:dyDescent="0.35">
      <c r="A140" t="s">
        <v>90</v>
      </c>
      <c r="B140" t="s">
        <v>91</v>
      </c>
      <c r="C140" t="s">
        <v>92</v>
      </c>
      <c r="D140" t="s">
        <v>539</v>
      </c>
      <c r="E140" s="10">
        <v>17996.37741156738</v>
      </c>
      <c r="F140" s="3">
        <f>Tabla13[[#This Row],[Superficie (m2)]]/10000</f>
        <v>1.7996377411567381</v>
      </c>
    </row>
    <row r="141" spans="1:6" x14ac:dyDescent="0.35">
      <c r="A141" t="s">
        <v>90</v>
      </c>
      <c r="B141" t="s">
        <v>91</v>
      </c>
      <c r="C141" t="s">
        <v>92</v>
      </c>
      <c r="D141" t="s">
        <v>540</v>
      </c>
      <c r="E141" s="10">
        <v>17853.139392089986</v>
      </c>
      <c r="F141" s="3">
        <f>Tabla13[[#This Row],[Superficie (m2)]]/10000</f>
        <v>1.7853139392089987</v>
      </c>
    </row>
    <row r="142" spans="1:6" x14ac:dyDescent="0.35">
      <c r="A142" t="s">
        <v>90</v>
      </c>
      <c r="B142" t="s">
        <v>91</v>
      </c>
      <c r="C142" t="s">
        <v>92</v>
      </c>
      <c r="D142" t="s">
        <v>541</v>
      </c>
      <c r="E142" s="10">
        <v>17703.441875093744</v>
      </c>
      <c r="F142" s="3">
        <f>Tabla13[[#This Row],[Superficie (m2)]]/10000</f>
        <v>1.7703441875093744</v>
      </c>
    </row>
    <row r="143" spans="1:6" x14ac:dyDescent="0.35">
      <c r="A143" t="s">
        <v>90</v>
      </c>
      <c r="B143" t="s">
        <v>91</v>
      </c>
      <c r="C143" t="s">
        <v>94</v>
      </c>
      <c r="D143" t="s">
        <v>542</v>
      </c>
      <c r="E143" s="10">
        <v>17564.077999495345</v>
      </c>
      <c r="F143" s="3">
        <f>Tabla13[[#This Row],[Superficie (m2)]]/10000</f>
        <v>1.7564077999495344</v>
      </c>
    </row>
    <row r="144" spans="1:6" x14ac:dyDescent="0.35">
      <c r="A144" t="s">
        <v>90</v>
      </c>
      <c r="B144" t="s">
        <v>91</v>
      </c>
      <c r="C144" t="s">
        <v>102</v>
      </c>
      <c r="D144" t="s">
        <v>543</v>
      </c>
      <c r="E144" s="10">
        <v>17180.131288797427</v>
      </c>
      <c r="F144" s="3">
        <f>Tabla13[[#This Row],[Superficie (m2)]]/10000</f>
        <v>1.7180131288797427</v>
      </c>
    </row>
    <row r="145" spans="1:6" x14ac:dyDescent="0.35">
      <c r="A145" t="s">
        <v>90</v>
      </c>
      <c r="B145" t="s">
        <v>91</v>
      </c>
      <c r="C145" t="s">
        <v>105</v>
      </c>
      <c r="D145" t="s">
        <v>544</v>
      </c>
      <c r="E145" s="10">
        <v>16808.406212111237</v>
      </c>
      <c r="F145" s="3">
        <f>Tabla13[[#This Row],[Superficie (m2)]]/10000</f>
        <v>1.6808406212111235</v>
      </c>
    </row>
    <row r="146" spans="1:6" x14ac:dyDescent="0.35">
      <c r="A146" t="s">
        <v>146</v>
      </c>
      <c r="B146" t="s">
        <v>11</v>
      </c>
      <c r="C146" t="s">
        <v>147</v>
      </c>
      <c r="D146" t="s">
        <v>307</v>
      </c>
      <c r="E146" s="10">
        <v>212362.55813213089</v>
      </c>
      <c r="F146" s="3">
        <f>Tabla13[[#This Row],[Superficie (m2)]]/10000</f>
        <v>21.236255813213088</v>
      </c>
    </row>
    <row r="147" spans="1:6" x14ac:dyDescent="0.35">
      <c r="A147" t="s">
        <v>146</v>
      </c>
      <c r="B147" t="s">
        <v>11</v>
      </c>
      <c r="C147" t="s">
        <v>157</v>
      </c>
      <c r="D147" t="s">
        <v>48</v>
      </c>
      <c r="E147" s="10">
        <v>110235.98205557324</v>
      </c>
      <c r="F147" s="3">
        <f>Tabla13[[#This Row],[Superficie (m2)]]/10000</f>
        <v>11.023598205557324</v>
      </c>
    </row>
    <row r="148" spans="1:6" x14ac:dyDescent="0.35">
      <c r="A148" t="s">
        <v>146</v>
      </c>
      <c r="B148" t="s">
        <v>11</v>
      </c>
      <c r="C148" t="s">
        <v>147</v>
      </c>
      <c r="D148" t="s">
        <v>425</v>
      </c>
      <c r="E148" s="10">
        <v>104914.09302718949</v>
      </c>
      <c r="F148" s="3">
        <f>Tabla13[[#This Row],[Superficie (m2)]]/10000</f>
        <v>10.491409302718949</v>
      </c>
    </row>
    <row r="149" spans="1:6" x14ac:dyDescent="0.35">
      <c r="A149" t="s">
        <v>146</v>
      </c>
      <c r="B149" t="s">
        <v>11</v>
      </c>
      <c r="C149" t="s">
        <v>147</v>
      </c>
      <c r="D149" t="s">
        <v>357</v>
      </c>
      <c r="E149" s="10">
        <v>91840.308389569531</v>
      </c>
      <c r="F149" s="3">
        <f>Tabla13[[#This Row],[Superficie (m2)]]/10000</f>
        <v>9.1840308389569536</v>
      </c>
    </row>
    <row r="150" spans="1:6" x14ac:dyDescent="0.35">
      <c r="A150" t="s">
        <v>146</v>
      </c>
      <c r="B150" t="s">
        <v>11</v>
      </c>
      <c r="C150" t="s">
        <v>157</v>
      </c>
      <c r="D150" t="s">
        <v>424</v>
      </c>
      <c r="E150" s="10">
        <v>79614.720757637711</v>
      </c>
      <c r="F150" s="3">
        <f>Tabla13[[#This Row],[Superficie (m2)]]/10000</f>
        <v>7.9614720757637709</v>
      </c>
    </row>
    <row r="151" spans="1:6" x14ac:dyDescent="0.35">
      <c r="A151" t="s">
        <v>146</v>
      </c>
      <c r="B151" t="s">
        <v>11</v>
      </c>
      <c r="C151" t="s">
        <v>147</v>
      </c>
      <c r="D151" t="s">
        <v>305</v>
      </c>
      <c r="E151" s="10">
        <v>78802.583776548156</v>
      </c>
      <c r="F151" s="3">
        <f>Tabla13[[#This Row],[Superficie (m2)]]/10000</f>
        <v>7.8802583776548154</v>
      </c>
    </row>
    <row r="152" spans="1:6" x14ac:dyDescent="0.35">
      <c r="A152" t="s">
        <v>146</v>
      </c>
      <c r="B152" t="s">
        <v>11</v>
      </c>
      <c r="C152" t="s">
        <v>147</v>
      </c>
      <c r="D152" t="s">
        <v>309</v>
      </c>
      <c r="E152" s="10">
        <v>70882.068240687935</v>
      </c>
      <c r="F152" s="3">
        <f>Tabla13[[#This Row],[Superficie (m2)]]/10000</f>
        <v>7.0882068240687932</v>
      </c>
    </row>
    <row r="153" spans="1:6" x14ac:dyDescent="0.35">
      <c r="A153" t="s">
        <v>146</v>
      </c>
      <c r="B153" t="s">
        <v>11</v>
      </c>
      <c r="C153" t="s">
        <v>149</v>
      </c>
      <c r="D153" t="s">
        <v>161</v>
      </c>
      <c r="E153" s="10">
        <v>69674.677117267609</v>
      </c>
      <c r="F153" s="3">
        <f>Tabla13[[#This Row],[Superficie (m2)]]/10000</f>
        <v>6.9674677117267612</v>
      </c>
    </row>
    <row r="154" spans="1:6" x14ac:dyDescent="0.35">
      <c r="A154" t="s">
        <v>146</v>
      </c>
      <c r="B154" t="s">
        <v>11</v>
      </c>
      <c r="C154" t="s">
        <v>157</v>
      </c>
      <c r="D154" t="s">
        <v>426</v>
      </c>
      <c r="E154" s="10">
        <v>67252.823385425858</v>
      </c>
      <c r="F154" s="3">
        <f>Tabla13[[#This Row],[Superficie (m2)]]/10000</f>
        <v>6.7252823385425859</v>
      </c>
    </row>
    <row r="155" spans="1:6" x14ac:dyDescent="0.35">
      <c r="A155" t="s">
        <v>146</v>
      </c>
      <c r="B155" t="s">
        <v>11</v>
      </c>
      <c r="C155" t="s">
        <v>147</v>
      </c>
      <c r="D155" t="s">
        <v>158</v>
      </c>
      <c r="E155" s="10">
        <v>44547.470159493743</v>
      </c>
      <c r="F155" s="3">
        <f>Tabla13[[#This Row],[Superficie (m2)]]/10000</f>
        <v>4.4547470159493745</v>
      </c>
    </row>
    <row r="156" spans="1:6" x14ac:dyDescent="0.35">
      <c r="A156" t="s">
        <v>146</v>
      </c>
      <c r="B156" t="s">
        <v>11</v>
      </c>
      <c r="C156" t="s">
        <v>147</v>
      </c>
      <c r="D156" t="s">
        <v>155</v>
      </c>
      <c r="E156" s="10">
        <v>43865.326886404575</v>
      </c>
      <c r="F156" s="3">
        <f>Tabla13[[#This Row],[Superficie (m2)]]/10000</f>
        <v>4.3865326886404574</v>
      </c>
    </row>
    <row r="157" spans="1:6" x14ac:dyDescent="0.35">
      <c r="A157" t="s">
        <v>146</v>
      </c>
      <c r="B157" t="s">
        <v>11</v>
      </c>
      <c r="C157" t="s">
        <v>149</v>
      </c>
      <c r="D157" t="s">
        <v>423</v>
      </c>
      <c r="E157" s="10">
        <v>42092.720717985307</v>
      </c>
      <c r="F157" s="3">
        <f>Tabla13[[#This Row],[Superficie (m2)]]/10000</f>
        <v>4.209272071798531</v>
      </c>
    </row>
    <row r="158" spans="1:6" x14ac:dyDescent="0.35">
      <c r="A158" t="s">
        <v>146</v>
      </c>
      <c r="B158" t="s">
        <v>11</v>
      </c>
      <c r="C158" t="s">
        <v>147</v>
      </c>
      <c r="D158" t="s">
        <v>356</v>
      </c>
      <c r="E158" s="10">
        <v>40765.948869070788</v>
      </c>
      <c r="F158" s="3">
        <f>Tabla13[[#This Row],[Superficie (m2)]]/10000</f>
        <v>4.0765948869070785</v>
      </c>
    </row>
    <row r="159" spans="1:6" x14ac:dyDescent="0.35">
      <c r="A159" t="s">
        <v>146</v>
      </c>
      <c r="B159" t="s">
        <v>11</v>
      </c>
      <c r="C159" t="s">
        <v>147</v>
      </c>
      <c r="D159" t="s">
        <v>358</v>
      </c>
      <c r="E159" s="10">
        <v>38845.53126008837</v>
      </c>
      <c r="F159" s="3">
        <f>Tabla13[[#This Row],[Superficie (m2)]]/10000</f>
        <v>3.8845531260088371</v>
      </c>
    </row>
    <row r="160" spans="1:6" x14ac:dyDescent="0.35">
      <c r="A160" t="s">
        <v>146</v>
      </c>
      <c r="B160" t="s">
        <v>11</v>
      </c>
      <c r="C160" t="s">
        <v>151</v>
      </c>
      <c r="D160" t="s">
        <v>150</v>
      </c>
      <c r="E160" s="10">
        <v>37993.721063568963</v>
      </c>
      <c r="F160" s="3">
        <f>Tabla13[[#This Row],[Superficie (m2)]]/10000</f>
        <v>3.7993721063568962</v>
      </c>
    </row>
    <row r="161" spans="1:6" x14ac:dyDescent="0.35">
      <c r="A161" t="s">
        <v>146</v>
      </c>
      <c r="B161" t="s">
        <v>11</v>
      </c>
      <c r="C161" t="s">
        <v>154</v>
      </c>
      <c r="D161" t="s">
        <v>153</v>
      </c>
      <c r="E161" s="10">
        <v>36751.313971141266</v>
      </c>
      <c r="F161" s="3">
        <f>Tabla13[[#This Row],[Superficie (m2)]]/10000</f>
        <v>3.6751313971141264</v>
      </c>
    </row>
    <row r="162" spans="1:6" x14ac:dyDescent="0.35">
      <c r="A162" t="s">
        <v>146</v>
      </c>
      <c r="B162" t="s">
        <v>11</v>
      </c>
      <c r="C162" t="s">
        <v>147</v>
      </c>
      <c r="D162" t="s">
        <v>145</v>
      </c>
      <c r="E162" s="10">
        <v>28414.372643626863</v>
      </c>
      <c r="F162" s="3">
        <f>Tabla13[[#This Row],[Superficie (m2)]]/10000</f>
        <v>2.8414372643626864</v>
      </c>
    </row>
    <row r="163" spans="1:6" x14ac:dyDescent="0.35">
      <c r="A163" t="s">
        <v>146</v>
      </c>
      <c r="B163" t="s">
        <v>11</v>
      </c>
      <c r="C163" t="s">
        <v>157</v>
      </c>
      <c r="D163" t="s">
        <v>156</v>
      </c>
      <c r="E163" s="10">
        <v>27828.417988098838</v>
      </c>
      <c r="F163" s="3">
        <f>Tabla13[[#This Row],[Superficie (m2)]]/10000</f>
        <v>2.7828417988098839</v>
      </c>
    </row>
    <row r="164" spans="1:6" x14ac:dyDescent="0.35">
      <c r="A164" t="s">
        <v>146</v>
      </c>
      <c r="B164" t="s">
        <v>11</v>
      </c>
      <c r="C164" t="s">
        <v>149</v>
      </c>
      <c r="D164" t="s">
        <v>152</v>
      </c>
      <c r="E164" s="10">
        <v>26406.832727721285</v>
      </c>
      <c r="F164" s="3">
        <f>Tabla13[[#This Row],[Superficie (m2)]]/10000</f>
        <v>2.6406832727721286</v>
      </c>
    </row>
    <row r="165" spans="1:6" x14ac:dyDescent="0.35">
      <c r="A165" t="s">
        <v>146</v>
      </c>
      <c r="B165" t="s">
        <v>11</v>
      </c>
      <c r="C165" t="s">
        <v>154</v>
      </c>
      <c r="D165" t="s">
        <v>308</v>
      </c>
      <c r="E165" s="10">
        <v>25242.655021710725</v>
      </c>
      <c r="F165" s="3">
        <f>Tabla13[[#This Row],[Superficie (m2)]]/10000</f>
        <v>2.5242655021710725</v>
      </c>
    </row>
    <row r="166" spans="1:6" x14ac:dyDescent="0.35">
      <c r="A166" t="s">
        <v>146</v>
      </c>
      <c r="B166" t="s">
        <v>11</v>
      </c>
      <c r="C166" t="s">
        <v>147</v>
      </c>
      <c r="D166" t="s">
        <v>162</v>
      </c>
      <c r="E166" s="10">
        <v>23798.651548289996</v>
      </c>
      <c r="F166" s="3">
        <f>Tabla13[[#This Row],[Superficie (m2)]]/10000</f>
        <v>2.3798651548289995</v>
      </c>
    </row>
    <row r="167" spans="1:6" x14ac:dyDescent="0.35">
      <c r="A167" t="s">
        <v>146</v>
      </c>
      <c r="B167" t="s">
        <v>11</v>
      </c>
      <c r="C167" t="s">
        <v>154</v>
      </c>
      <c r="D167" t="s">
        <v>310</v>
      </c>
      <c r="E167" s="10">
        <v>22560.537935089757</v>
      </c>
      <c r="F167" s="3">
        <f>Tabla13[[#This Row],[Superficie (m2)]]/10000</f>
        <v>2.2560537935089755</v>
      </c>
    </row>
    <row r="168" spans="1:6" x14ac:dyDescent="0.35">
      <c r="A168" t="s">
        <v>146</v>
      </c>
      <c r="B168" t="s">
        <v>11</v>
      </c>
      <c r="C168" t="s">
        <v>212</v>
      </c>
      <c r="D168" t="s">
        <v>211</v>
      </c>
      <c r="E168" s="10">
        <v>22353.369529318115</v>
      </c>
      <c r="F168" s="3">
        <f>Tabla13[[#This Row],[Superficie (m2)]]/10000</f>
        <v>2.2353369529318114</v>
      </c>
    </row>
    <row r="169" spans="1:6" x14ac:dyDescent="0.35">
      <c r="A169" t="s">
        <v>146</v>
      </c>
      <c r="B169" t="s">
        <v>11</v>
      </c>
      <c r="C169" t="s">
        <v>160</v>
      </c>
      <c r="D169" t="s">
        <v>159</v>
      </c>
      <c r="E169" s="10">
        <v>21537.115646134323</v>
      </c>
      <c r="F169" s="3">
        <f>Tabla13[[#This Row],[Superficie (m2)]]/10000</f>
        <v>2.1537115646134324</v>
      </c>
    </row>
    <row r="170" spans="1:6" x14ac:dyDescent="0.35">
      <c r="A170" t="s">
        <v>146</v>
      </c>
      <c r="B170" t="s">
        <v>11</v>
      </c>
      <c r="C170" t="s">
        <v>149</v>
      </c>
      <c r="D170" t="s">
        <v>148</v>
      </c>
      <c r="E170" s="10">
        <v>20663.271274346866</v>
      </c>
      <c r="F170" s="3">
        <f>Tabla13[[#This Row],[Superficie (m2)]]/10000</f>
        <v>2.0663271274346866</v>
      </c>
    </row>
    <row r="171" spans="1:6" x14ac:dyDescent="0.35">
      <c r="A171" t="s">
        <v>146</v>
      </c>
      <c r="B171" t="s">
        <v>11</v>
      </c>
      <c r="C171" t="s">
        <v>154</v>
      </c>
      <c r="D171" t="s">
        <v>545</v>
      </c>
      <c r="E171" s="10">
        <v>16965.54474206992</v>
      </c>
      <c r="F171" s="3">
        <f>Tabla13[[#This Row],[Superficie (m2)]]/10000</f>
        <v>1.696554474206992</v>
      </c>
    </row>
    <row r="172" spans="1:6" x14ac:dyDescent="0.35">
      <c r="A172" t="s">
        <v>146</v>
      </c>
      <c r="B172" t="s">
        <v>11</v>
      </c>
      <c r="C172" t="s">
        <v>147</v>
      </c>
      <c r="D172" t="s">
        <v>546</v>
      </c>
      <c r="E172" s="10">
        <v>16502.776213384048</v>
      </c>
      <c r="F172" s="3">
        <f>Tabla13[[#This Row],[Superficie (m2)]]/10000</f>
        <v>1.6502776213384047</v>
      </c>
    </row>
    <row r="173" spans="1:6" x14ac:dyDescent="0.35">
      <c r="A173" s="27" t="s">
        <v>146</v>
      </c>
      <c r="B173" s="28" t="s">
        <v>11</v>
      </c>
      <c r="C173" s="28" t="s">
        <v>94</v>
      </c>
      <c r="D173" s="28" t="s">
        <v>831</v>
      </c>
      <c r="E173" s="10">
        <v>16015.41</v>
      </c>
      <c r="F173" s="3">
        <f>Tabla13[[#This Row],[Superficie (m2)]]/10000</f>
        <v>1.6015409999999999</v>
      </c>
    </row>
    <row r="174" spans="1:6" x14ac:dyDescent="0.35">
      <c r="A174" t="s">
        <v>146</v>
      </c>
      <c r="B174" t="s">
        <v>11</v>
      </c>
      <c r="C174" t="s">
        <v>157</v>
      </c>
      <c r="D174" t="s">
        <v>547</v>
      </c>
      <c r="E174" s="10">
        <v>14863.235793759179</v>
      </c>
      <c r="F174" s="3">
        <f>Tabla13[[#This Row],[Superficie (m2)]]/10000</f>
        <v>1.486323579375918</v>
      </c>
    </row>
    <row r="175" spans="1:6" x14ac:dyDescent="0.35">
      <c r="A175" t="s">
        <v>146</v>
      </c>
      <c r="B175" t="s">
        <v>11</v>
      </c>
      <c r="C175" t="s">
        <v>149</v>
      </c>
      <c r="D175" t="s">
        <v>548</v>
      </c>
      <c r="E175" s="10">
        <v>14741.015398699314</v>
      </c>
      <c r="F175" s="3">
        <f>Tabla13[[#This Row],[Superficie (m2)]]/10000</f>
        <v>1.4741015398699313</v>
      </c>
    </row>
    <row r="176" spans="1:6" x14ac:dyDescent="0.35">
      <c r="A176" t="s">
        <v>146</v>
      </c>
      <c r="B176" t="s">
        <v>11</v>
      </c>
      <c r="C176" t="s">
        <v>151</v>
      </c>
      <c r="D176" t="s">
        <v>549</v>
      </c>
      <c r="E176" s="10">
        <v>14638.064099912055</v>
      </c>
      <c r="F176" s="3">
        <f>Tabla13[[#This Row],[Superficie (m2)]]/10000</f>
        <v>1.4638064099912056</v>
      </c>
    </row>
    <row r="177" spans="1:6" x14ac:dyDescent="0.35">
      <c r="A177" t="s">
        <v>146</v>
      </c>
      <c r="B177" t="s">
        <v>11</v>
      </c>
      <c r="C177" t="s">
        <v>151</v>
      </c>
      <c r="D177" t="s">
        <v>550</v>
      </c>
      <c r="E177" s="10">
        <v>14351.974313600385</v>
      </c>
      <c r="F177" s="3">
        <f>Tabla13[[#This Row],[Superficie (m2)]]/10000</f>
        <v>1.4351974313600386</v>
      </c>
    </row>
    <row r="178" spans="1:6" x14ac:dyDescent="0.35">
      <c r="A178" t="s">
        <v>146</v>
      </c>
      <c r="B178" t="s">
        <v>11</v>
      </c>
      <c r="C178" t="s">
        <v>149</v>
      </c>
      <c r="D178" t="s">
        <v>551</v>
      </c>
      <c r="E178" s="10">
        <v>13750.129293473261</v>
      </c>
      <c r="F178" s="3">
        <f>Tabla13[[#This Row],[Superficie (m2)]]/10000</f>
        <v>1.3750129293473261</v>
      </c>
    </row>
    <row r="179" spans="1:6" x14ac:dyDescent="0.35">
      <c r="A179" t="s">
        <v>146</v>
      </c>
      <c r="B179" t="s">
        <v>11</v>
      </c>
      <c r="C179" t="s">
        <v>147</v>
      </c>
      <c r="D179" t="s">
        <v>552</v>
      </c>
      <c r="E179" s="10">
        <v>13615.020921707408</v>
      </c>
      <c r="F179" s="3">
        <f>Tabla13[[#This Row],[Superficie (m2)]]/10000</f>
        <v>1.3615020921707408</v>
      </c>
    </row>
    <row r="180" spans="1:6" x14ac:dyDescent="0.35">
      <c r="A180" t="s">
        <v>146</v>
      </c>
      <c r="B180" t="s">
        <v>11</v>
      </c>
      <c r="C180" t="s">
        <v>149</v>
      </c>
      <c r="D180" t="s">
        <v>553</v>
      </c>
      <c r="E180" s="10">
        <v>13539.865149632231</v>
      </c>
      <c r="F180" s="3">
        <f>Tabla13[[#This Row],[Superficie (m2)]]/10000</f>
        <v>1.3539865149632231</v>
      </c>
    </row>
    <row r="181" spans="1:6" x14ac:dyDescent="0.35">
      <c r="A181" t="s">
        <v>257</v>
      </c>
      <c r="B181" t="s">
        <v>10</v>
      </c>
      <c r="C181" t="s">
        <v>381</v>
      </c>
      <c r="D181" t="s">
        <v>380</v>
      </c>
      <c r="E181" s="10">
        <v>656821.58162725321</v>
      </c>
      <c r="F181" s="3">
        <f>Tabla13[[#This Row],[Superficie (m2)]]/10000</f>
        <v>65.682158162725315</v>
      </c>
    </row>
    <row r="182" spans="1:6" x14ac:dyDescent="0.35">
      <c r="A182" t="s">
        <v>257</v>
      </c>
      <c r="B182" t="s">
        <v>10</v>
      </c>
      <c r="C182" t="s">
        <v>265</v>
      </c>
      <c r="D182" t="s">
        <v>45</v>
      </c>
      <c r="E182" s="10">
        <v>452894.52977376053</v>
      </c>
      <c r="F182" s="3">
        <f>Tabla13[[#This Row],[Superficie (m2)]]/10000</f>
        <v>45.289452977376051</v>
      </c>
    </row>
    <row r="183" spans="1:6" x14ac:dyDescent="0.35">
      <c r="A183" t="s">
        <v>257</v>
      </c>
      <c r="B183" t="s">
        <v>10</v>
      </c>
      <c r="C183" t="s">
        <v>383</v>
      </c>
      <c r="D183" t="s">
        <v>554</v>
      </c>
      <c r="E183" s="10">
        <v>275581.93698734965</v>
      </c>
      <c r="F183" s="3">
        <f>Tabla13[[#This Row],[Superficie (m2)]]/10000</f>
        <v>27.558193698734964</v>
      </c>
    </row>
    <row r="184" spans="1:6" x14ac:dyDescent="0.35">
      <c r="A184" t="s">
        <v>257</v>
      </c>
      <c r="B184" t="s">
        <v>10</v>
      </c>
      <c r="C184" t="s">
        <v>258</v>
      </c>
      <c r="D184" t="s">
        <v>314</v>
      </c>
      <c r="E184" s="10">
        <v>172316.54073196641</v>
      </c>
      <c r="F184" s="3">
        <f>Tabla13[[#This Row],[Superficie (m2)]]/10000</f>
        <v>17.231654073196641</v>
      </c>
    </row>
    <row r="185" spans="1:6" x14ac:dyDescent="0.35">
      <c r="A185" t="s">
        <v>257</v>
      </c>
      <c r="B185" t="s">
        <v>10</v>
      </c>
      <c r="C185" t="s">
        <v>258</v>
      </c>
      <c r="D185" t="s">
        <v>256</v>
      </c>
      <c r="E185" s="10">
        <v>143156.83102380604</v>
      </c>
      <c r="F185" s="3">
        <f>Tabla13[[#This Row],[Superficie (m2)]]/10000</f>
        <v>14.315683102380603</v>
      </c>
    </row>
    <row r="186" spans="1:6" x14ac:dyDescent="0.35">
      <c r="A186" t="s">
        <v>257</v>
      </c>
      <c r="B186" t="s">
        <v>10</v>
      </c>
      <c r="C186" t="s">
        <v>268</v>
      </c>
      <c r="D186" t="s">
        <v>386</v>
      </c>
      <c r="E186" s="10">
        <v>55726.776673442066</v>
      </c>
      <c r="F186" s="3">
        <f>Tabla13[[#This Row],[Superficie (m2)]]/10000</f>
        <v>5.5726776673442062</v>
      </c>
    </row>
    <row r="187" spans="1:6" x14ac:dyDescent="0.35">
      <c r="A187" t="s">
        <v>257</v>
      </c>
      <c r="B187" t="s">
        <v>10</v>
      </c>
      <c r="C187" t="s">
        <v>385</v>
      </c>
      <c r="D187" t="s">
        <v>429</v>
      </c>
      <c r="E187" s="10">
        <v>48625.916236672078</v>
      </c>
      <c r="F187" s="3">
        <f>Tabla13[[#This Row],[Superficie (m2)]]/10000</f>
        <v>4.8625916236672078</v>
      </c>
    </row>
    <row r="188" spans="1:6" x14ac:dyDescent="0.35">
      <c r="A188" t="s">
        <v>257</v>
      </c>
      <c r="B188" t="s">
        <v>10</v>
      </c>
      <c r="C188" t="s">
        <v>383</v>
      </c>
      <c r="D188" t="s">
        <v>382</v>
      </c>
      <c r="E188" s="10">
        <v>41127.783431984783</v>
      </c>
      <c r="F188" s="3">
        <f>Tabla13[[#This Row],[Superficie (m2)]]/10000</f>
        <v>4.1127783431984781</v>
      </c>
    </row>
    <row r="189" spans="1:6" x14ac:dyDescent="0.35">
      <c r="A189" t="s">
        <v>257</v>
      </c>
      <c r="B189" t="s">
        <v>10</v>
      </c>
      <c r="C189" t="s">
        <v>265</v>
      </c>
      <c r="D189" t="s">
        <v>264</v>
      </c>
      <c r="E189" s="10">
        <v>40232.209709862203</v>
      </c>
      <c r="F189" s="3">
        <f>Tabla13[[#This Row],[Superficie (m2)]]/10000</f>
        <v>4.0232209709862206</v>
      </c>
    </row>
    <row r="190" spans="1:6" x14ac:dyDescent="0.35">
      <c r="A190" t="s">
        <v>257</v>
      </c>
      <c r="B190" t="s">
        <v>10</v>
      </c>
      <c r="C190" t="s">
        <v>258</v>
      </c>
      <c r="D190" t="s">
        <v>555</v>
      </c>
      <c r="E190" s="10">
        <v>36977.50000484255</v>
      </c>
      <c r="F190" s="3">
        <f>Tabla13[[#This Row],[Superficie (m2)]]/10000</f>
        <v>3.697750000484255</v>
      </c>
    </row>
    <row r="191" spans="1:6" x14ac:dyDescent="0.35">
      <c r="A191" t="s">
        <v>257</v>
      </c>
      <c r="B191" t="s">
        <v>10</v>
      </c>
      <c r="C191" t="s">
        <v>265</v>
      </c>
      <c r="D191" t="s">
        <v>556</v>
      </c>
      <c r="E191" s="10">
        <v>36926.605656889922</v>
      </c>
      <c r="F191" s="3">
        <f>Tabla13[[#This Row],[Superficie (m2)]]/10000</f>
        <v>3.6926605656889921</v>
      </c>
    </row>
    <row r="192" spans="1:6" x14ac:dyDescent="0.35">
      <c r="A192" t="s">
        <v>257</v>
      </c>
      <c r="B192" t="s">
        <v>10</v>
      </c>
      <c r="C192" t="s">
        <v>259</v>
      </c>
      <c r="D192" t="s">
        <v>266</v>
      </c>
      <c r="E192" s="10">
        <v>33115.385667906841</v>
      </c>
      <c r="F192" s="3">
        <f>Tabla13[[#This Row],[Superficie (m2)]]/10000</f>
        <v>3.3115385667906843</v>
      </c>
    </row>
    <row r="193" spans="1:6" x14ac:dyDescent="0.35">
      <c r="A193" t="s">
        <v>257</v>
      </c>
      <c r="B193" t="s">
        <v>10</v>
      </c>
      <c r="C193" t="s">
        <v>268</v>
      </c>
      <c r="D193" t="s">
        <v>306</v>
      </c>
      <c r="E193" s="10">
        <v>27466.081173647679</v>
      </c>
      <c r="F193" s="3">
        <f>Tabla13[[#This Row],[Superficie (m2)]]/10000</f>
        <v>2.7466081173647678</v>
      </c>
    </row>
    <row r="194" spans="1:6" x14ac:dyDescent="0.35">
      <c r="A194" t="s">
        <v>257</v>
      </c>
      <c r="B194" t="s">
        <v>10</v>
      </c>
      <c r="C194" t="s">
        <v>265</v>
      </c>
      <c r="D194" t="s">
        <v>269</v>
      </c>
      <c r="E194" s="10">
        <v>27430.449204297809</v>
      </c>
      <c r="F194" s="3">
        <f>Tabla13[[#This Row],[Superficie (m2)]]/10000</f>
        <v>2.7430449204297811</v>
      </c>
    </row>
    <row r="195" spans="1:6" x14ac:dyDescent="0.35">
      <c r="A195" t="s">
        <v>257</v>
      </c>
      <c r="B195" t="s">
        <v>10</v>
      </c>
      <c r="C195" t="s">
        <v>268</v>
      </c>
      <c r="D195" t="s">
        <v>267</v>
      </c>
      <c r="E195" s="10">
        <v>24482.062354386133</v>
      </c>
      <c r="F195" s="3">
        <f>Tabla13[[#This Row],[Superficie (m2)]]/10000</f>
        <v>2.4482062354386134</v>
      </c>
    </row>
    <row r="196" spans="1:6" x14ac:dyDescent="0.35">
      <c r="A196" t="s">
        <v>257</v>
      </c>
      <c r="B196" t="s">
        <v>10</v>
      </c>
      <c r="C196" t="s">
        <v>385</v>
      </c>
      <c r="D196" t="s">
        <v>557</v>
      </c>
      <c r="E196" s="10">
        <v>22317.547074484635</v>
      </c>
      <c r="F196" s="3">
        <f>Tabla13[[#This Row],[Superficie (m2)]]/10000</f>
        <v>2.2317547074484634</v>
      </c>
    </row>
    <row r="197" spans="1:6" x14ac:dyDescent="0.35">
      <c r="A197" t="s">
        <v>257</v>
      </c>
      <c r="B197" t="s">
        <v>10</v>
      </c>
      <c r="C197" t="s">
        <v>259</v>
      </c>
      <c r="D197" t="s">
        <v>44</v>
      </c>
      <c r="E197" s="10">
        <v>22184.180116513868</v>
      </c>
      <c r="F197" s="3">
        <f>Tabla13[[#This Row],[Superficie (m2)]]/10000</f>
        <v>2.2184180116513867</v>
      </c>
    </row>
    <row r="198" spans="1:6" x14ac:dyDescent="0.35">
      <c r="A198" t="s">
        <v>257</v>
      </c>
      <c r="B198" t="s">
        <v>10</v>
      </c>
      <c r="C198" t="s">
        <v>258</v>
      </c>
      <c r="D198" t="s">
        <v>270</v>
      </c>
      <c r="E198" s="10">
        <v>21550.582953175937</v>
      </c>
      <c r="F198" s="3">
        <f>Tabla13[[#This Row],[Superficie (m2)]]/10000</f>
        <v>2.1550582953175939</v>
      </c>
    </row>
    <row r="199" spans="1:6" x14ac:dyDescent="0.35">
      <c r="A199" t="s">
        <v>257</v>
      </c>
      <c r="B199" t="s">
        <v>10</v>
      </c>
      <c r="C199" t="s">
        <v>259</v>
      </c>
      <c r="D199" t="s">
        <v>315</v>
      </c>
      <c r="E199" s="10">
        <v>21349.897685314434</v>
      </c>
      <c r="F199" s="3">
        <f>Tabla13[[#This Row],[Superficie (m2)]]/10000</f>
        <v>2.1349897685314434</v>
      </c>
    </row>
    <row r="200" spans="1:6" x14ac:dyDescent="0.35">
      <c r="A200" t="s">
        <v>257</v>
      </c>
      <c r="B200" t="s">
        <v>10</v>
      </c>
      <c r="C200" t="s">
        <v>385</v>
      </c>
      <c r="D200" t="s">
        <v>384</v>
      </c>
      <c r="E200" s="10">
        <v>20915.539356728834</v>
      </c>
      <c r="F200" s="3">
        <f>Tabla13[[#This Row],[Superficie (m2)]]/10000</f>
        <v>2.0915539356728834</v>
      </c>
    </row>
    <row r="201" spans="1:6" x14ac:dyDescent="0.35">
      <c r="A201" t="s">
        <v>257</v>
      </c>
      <c r="B201" t="s">
        <v>10</v>
      </c>
      <c r="C201" t="s">
        <v>265</v>
      </c>
      <c r="D201" t="s">
        <v>558</v>
      </c>
      <c r="E201" s="10">
        <v>19033.482046143872</v>
      </c>
      <c r="F201" s="3">
        <f>Tabla13[[#This Row],[Superficie (m2)]]/10000</f>
        <v>1.9033482046143873</v>
      </c>
    </row>
    <row r="202" spans="1:6" x14ac:dyDescent="0.35">
      <c r="A202" t="s">
        <v>257</v>
      </c>
      <c r="B202" t="s">
        <v>10</v>
      </c>
      <c r="C202" t="s">
        <v>265</v>
      </c>
      <c r="D202" t="s">
        <v>559</v>
      </c>
      <c r="E202" s="10">
        <v>15970.198897713964</v>
      </c>
      <c r="F202" s="3">
        <f>Tabla13[[#This Row],[Superficie (m2)]]/10000</f>
        <v>1.5970198897713965</v>
      </c>
    </row>
    <row r="203" spans="1:6" x14ac:dyDescent="0.35">
      <c r="A203" t="s">
        <v>257</v>
      </c>
      <c r="B203" t="s">
        <v>10</v>
      </c>
      <c r="C203" t="s">
        <v>259</v>
      </c>
      <c r="D203" t="s">
        <v>560</v>
      </c>
      <c r="E203" s="10">
        <v>15531.328681344641</v>
      </c>
      <c r="F203" s="3">
        <f>Tabla13[[#This Row],[Superficie (m2)]]/10000</f>
        <v>1.5531328681344641</v>
      </c>
    </row>
    <row r="204" spans="1:6" x14ac:dyDescent="0.35">
      <c r="A204" t="s">
        <v>257</v>
      </c>
      <c r="B204" t="s">
        <v>10</v>
      </c>
      <c r="C204" t="s">
        <v>258</v>
      </c>
      <c r="D204" t="s">
        <v>561</v>
      </c>
      <c r="E204" s="10">
        <v>15078.24815358689</v>
      </c>
      <c r="F204" s="3">
        <f>Tabla13[[#This Row],[Superficie (m2)]]/10000</f>
        <v>1.5078248153586891</v>
      </c>
    </row>
    <row r="205" spans="1:6" x14ac:dyDescent="0.35">
      <c r="A205" t="s">
        <v>257</v>
      </c>
      <c r="B205" t="s">
        <v>10</v>
      </c>
      <c r="C205" t="s">
        <v>385</v>
      </c>
      <c r="D205" t="s">
        <v>562</v>
      </c>
      <c r="E205" s="10">
        <v>12450.486174556941</v>
      </c>
      <c r="F205" s="3">
        <f>Tabla13[[#This Row],[Superficie (m2)]]/10000</f>
        <v>1.2450486174556941</v>
      </c>
    </row>
    <row r="206" spans="1:6" x14ac:dyDescent="0.35">
      <c r="A206" t="s">
        <v>257</v>
      </c>
      <c r="B206" t="s">
        <v>10</v>
      </c>
      <c r="C206" t="s">
        <v>265</v>
      </c>
      <c r="D206" t="s">
        <v>563</v>
      </c>
      <c r="E206" s="10">
        <v>12166.267279440386</v>
      </c>
      <c r="F206" s="3">
        <f>Tabla13[[#This Row],[Superficie (m2)]]/10000</f>
        <v>1.2166267279440386</v>
      </c>
    </row>
    <row r="207" spans="1:6" x14ac:dyDescent="0.35">
      <c r="A207" t="s">
        <v>257</v>
      </c>
      <c r="B207" t="s">
        <v>10</v>
      </c>
      <c r="C207" t="s">
        <v>265</v>
      </c>
      <c r="D207" t="s">
        <v>564</v>
      </c>
      <c r="E207" s="10">
        <v>11950.320942493336</v>
      </c>
      <c r="F207" s="3">
        <f>Tabla13[[#This Row],[Superficie (m2)]]/10000</f>
        <v>1.1950320942493335</v>
      </c>
    </row>
    <row r="208" spans="1:6" x14ac:dyDescent="0.35">
      <c r="A208" t="s">
        <v>257</v>
      </c>
      <c r="B208" t="s">
        <v>10</v>
      </c>
      <c r="C208" t="s">
        <v>268</v>
      </c>
      <c r="D208" t="s">
        <v>565</v>
      </c>
      <c r="E208" s="10">
        <v>11220.912453405721</v>
      </c>
      <c r="F208" s="3">
        <f>Tabla13[[#This Row],[Superficie (m2)]]/10000</f>
        <v>1.122091245340572</v>
      </c>
    </row>
    <row r="209" spans="1:6" x14ac:dyDescent="0.35">
      <c r="A209" t="s">
        <v>257</v>
      </c>
      <c r="B209" t="s">
        <v>10</v>
      </c>
      <c r="C209" t="s">
        <v>381</v>
      </c>
      <c r="D209" t="s">
        <v>566</v>
      </c>
      <c r="E209" s="10">
        <v>10909.678571286013</v>
      </c>
      <c r="F209" s="3">
        <f>Tabla13[[#This Row],[Superficie (m2)]]/10000</f>
        <v>1.0909678571286012</v>
      </c>
    </row>
    <row r="210" spans="1:6" x14ac:dyDescent="0.35">
      <c r="A210" t="s">
        <v>257</v>
      </c>
      <c r="B210" t="s">
        <v>10</v>
      </c>
      <c r="C210" t="s">
        <v>265</v>
      </c>
      <c r="D210" t="s">
        <v>567</v>
      </c>
      <c r="E210" s="10">
        <v>10223.061389460045</v>
      </c>
      <c r="F210" s="3">
        <f>Tabla13[[#This Row],[Superficie (m2)]]/10000</f>
        <v>1.0223061389460044</v>
      </c>
    </row>
    <row r="211" spans="1:6" x14ac:dyDescent="0.35">
      <c r="A211" t="s">
        <v>257</v>
      </c>
      <c r="B211" t="s">
        <v>10</v>
      </c>
      <c r="C211" t="s">
        <v>265</v>
      </c>
      <c r="D211" t="s">
        <v>568</v>
      </c>
      <c r="E211" s="10">
        <v>10010.644859861166</v>
      </c>
      <c r="F211" s="3">
        <f>Tabla13[[#This Row],[Superficie (m2)]]/10000</f>
        <v>1.0010644859861166</v>
      </c>
    </row>
    <row r="212" spans="1:6" x14ac:dyDescent="0.35">
      <c r="A212" t="s">
        <v>244</v>
      </c>
      <c r="B212" t="s">
        <v>3</v>
      </c>
      <c r="C212" t="s">
        <v>291</v>
      </c>
      <c r="D212" t="s">
        <v>414</v>
      </c>
      <c r="E212" s="10">
        <v>622924.31408001727</v>
      </c>
      <c r="F212" s="3">
        <f>Tabla13[[#This Row],[Superficie (m2)]]/10000</f>
        <v>62.292431408001725</v>
      </c>
    </row>
    <row r="213" spans="1:6" x14ac:dyDescent="0.35">
      <c r="A213" t="s">
        <v>244</v>
      </c>
      <c r="B213" t="s">
        <v>3</v>
      </c>
      <c r="C213" t="s">
        <v>416</v>
      </c>
      <c r="D213" t="s">
        <v>415</v>
      </c>
      <c r="E213" s="10">
        <v>248983.98774731049</v>
      </c>
      <c r="F213" s="3">
        <f>Tabla13[[#This Row],[Superficie (m2)]]/10000</f>
        <v>24.898398774731049</v>
      </c>
    </row>
    <row r="214" spans="1:6" x14ac:dyDescent="0.35">
      <c r="A214" t="s">
        <v>244</v>
      </c>
      <c r="B214" t="s">
        <v>3</v>
      </c>
      <c r="C214" t="s">
        <v>261</v>
      </c>
      <c r="D214" t="s">
        <v>288</v>
      </c>
      <c r="E214" s="10">
        <v>157817.36839700982</v>
      </c>
      <c r="F214" s="3">
        <f>Tabla13[[#This Row],[Superficie (m2)]]/10000</f>
        <v>15.781736839700983</v>
      </c>
    </row>
    <row r="215" spans="1:6" x14ac:dyDescent="0.35">
      <c r="A215" t="s">
        <v>244</v>
      </c>
      <c r="B215" t="s">
        <v>3</v>
      </c>
      <c r="C215" t="s">
        <v>261</v>
      </c>
      <c r="D215" t="s">
        <v>569</v>
      </c>
      <c r="E215" s="10">
        <v>143794.66470159826</v>
      </c>
      <c r="F215" s="3">
        <f>Tabla13[[#This Row],[Superficie (m2)]]/10000</f>
        <v>14.379466470159826</v>
      </c>
    </row>
    <row r="216" spans="1:6" x14ac:dyDescent="0.35">
      <c r="A216" t="s">
        <v>244</v>
      </c>
      <c r="B216" t="s">
        <v>3</v>
      </c>
      <c r="C216" t="s">
        <v>261</v>
      </c>
      <c r="D216" t="s">
        <v>570</v>
      </c>
      <c r="E216" s="10">
        <v>121104.8990443566</v>
      </c>
      <c r="F216" s="3">
        <f>Tabla13[[#This Row],[Superficie (m2)]]/10000</f>
        <v>12.11048990443566</v>
      </c>
    </row>
    <row r="217" spans="1:6" x14ac:dyDescent="0.35">
      <c r="A217" t="s">
        <v>244</v>
      </c>
      <c r="B217" t="s">
        <v>3</v>
      </c>
      <c r="C217" t="s">
        <v>411</v>
      </c>
      <c r="D217" t="s">
        <v>571</v>
      </c>
      <c r="E217" s="10">
        <v>55949.845346221598</v>
      </c>
      <c r="F217" s="3">
        <f>Tabla13[[#This Row],[Superficie (m2)]]/10000</f>
        <v>5.5949845346221601</v>
      </c>
    </row>
    <row r="218" spans="1:6" x14ac:dyDescent="0.35">
      <c r="A218" t="s">
        <v>244</v>
      </c>
      <c r="B218" t="s">
        <v>3</v>
      </c>
      <c r="C218" t="s">
        <v>261</v>
      </c>
      <c r="D218" t="s">
        <v>413</v>
      </c>
      <c r="E218" s="10">
        <v>51196.173216528688</v>
      </c>
      <c r="F218" s="3">
        <f>Tabla13[[#This Row],[Superficie (m2)]]/10000</f>
        <v>5.1196173216528686</v>
      </c>
    </row>
    <row r="219" spans="1:6" x14ac:dyDescent="0.35">
      <c r="A219" t="s">
        <v>244</v>
      </c>
      <c r="B219" t="s">
        <v>3</v>
      </c>
      <c r="C219" t="s">
        <v>245</v>
      </c>
      <c r="D219" t="s">
        <v>289</v>
      </c>
      <c r="E219" s="10">
        <v>42632.332780794</v>
      </c>
      <c r="F219" s="3">
        <f>Tabla13[[#This Row],[Superficie (m2)]]/10000</f>
        <v>4.2632332780794</v>
      </c>
    </row>
    <row r="220" spans="1:6" x14ac:dyDescent="0.35">
      <c r="A220" t="s">
        <v>244</v>
      </c>
      <c r="B220" t="s">
        <v>3</v>
      </c>
      <c r="C220" t="s">
        <v>261</v>
      </c>
      <c r="D220" t="s">
        <v>260</v>
      </c>
      <c r="E220" s="10">
        <v>37238.280597082543</v>
      </c>
      <c r="F220" s="3">
        <f>Tabla13[[#This Row],[Superficie (m2)]]/10000</f>
        <v>3.7238280597082545</v>
      </c>
    </row>
    <row r="221" spans="1:6" x14ac:dyDescent="0.35">
      <c r="A221" t="s">
        <v>244</v>
      </c>
      <c r="B221" t="s">
        <v>3</v>
      </c>
      <c r="C221" t="s">
        <v>263</v>
      </c>
      <c r="D221" t="s">
        <v>262</v>
      </c>
      <c r="E221" s="10">
        <v>35337.541256383964</v>
      </c>
      <c r="F221" s="3">
        <f>Tabla13[[#This Row],[Superficie (m2)]]/10000</f>
        <v>3.5337541256383962</v>
      </c>
    </row>
    <row r="222" spans="1:6" x14ac:dyDescent="0.35">
      <c r="A222" t="s">
        <v>244</v>
      </c>
      <c r="B222" t="s">
        <v>3</v>
      </c>
      <c r="C222" t="s">
        <v>245</v>
      </c>
      <c r="D222" t="s">
        <v>378</v>
      </c>
      <c r="E222" s="10">
        <v>34352.242503636473</v>
      </c>
      <c r="F222" s="3">
        <f>Tabla13[[#This Row],[Superficie (m2)]]/10000</f>
        <v>3.4352242503636474</v>
      </c>
    </row>
    <row r="223" spans="1:6" x14ac:dyDescent="0.35">
      <c r="A223" t="s">
        <v>244</v>
      </c>
      <c r="B223" t="s">
        <v>3</v>
      </c>
      <c r="C223" t="s">
        <v>245</v>
      </c>
      <c r="D223" t="s">
        <v>243</v>
      </c>
      <c r="E223" s="10">
        <v>31351.227435082092</v>
      </c>
      <c r="F223" s="3">
        <f>Tabla13[[#This Row],[Superficie (m2)]]/10000</f>
        <v>3.1351227435082092</v>
      </c>
    </row>
    <row r="224" spans="1:6" x14ac:dyDescent="0.35">
      <c r="A224" t="s">
        <v>244</v>
      </c>
      <c r="B224" t="s">
        <v>3</v>
      </c>
      <c r="C224" t="s">
        <v>416</v>
      </c>
      <c r="D224" t="s">
        <v>572</v>
      </c>
      <c r="E224" s="10">
        <v>28956.834123916142</v>
      </c>
      <c r="F224" s="3">
        <f>Tabla13[[#This Row],[Superficie (m2)]]/10000</f>
        <v>2.8956834123916142</v>
      </c>
    </row>
    <row r="225" spans="1:6" x14ac:dyDescent="0.35">
      <c r="A225" t="s">
        <v>244</v>
      </c>
      <c r="B225" t="s">
        <v>3</v>
      </c>
      <c r="C225" t="s">
        <v>411</v>
      </c>
      <c r="D225" t="s">
        <v>410</v>
      </c>
      <c r="E225" s="10">
        <v>27869.571677548865</v>
      </c>
      <c r="F225" s="3">
        <f>Tabla13[[#This Row],[Superficie (m2)]]/10000</f>
        <v>2.7869571677548866</v>
      </c>
    </row>
    <row r="226" spans="1:6" x14ac:dyDescent="0.35">
      <c r="A226" t="s">
        <v>244</v>
      </c>
      <c r="B226" t="s">
        <v>3</v>
      </c>
      <c r="C226" t="s">
        <v>261</v>
      </c>
      <c r="D226" t="s">
        <v>412</v>
      </c>
      <c r="E226" s="10">
        <v>24587.67390844964</v>
      </c>
      <c r="F226" s="3">
        <f>Tabla13[[#This Row],[Superficie (m2)]]/10000</f>
        <v>2.4587673908449639</v>
      </c>
    </row>
    <row r="227" spans="1:6" x14ac:dyDescent="0.35">
      <c r="A227" t="s">
        <v>244</v>
      </c>
      <c r="B227" t="s">
        <v>3</v>
      </c>
      <c r="C227" t="s">
        <v>291</v>
      </c>
      <c r="D227" t="s">
        <v>573</v>
      </c>
      <c r="E227" s="10">
        <v>21851.697111856705</v>
      </c>
      <c r="F227" s="3">
        <f>Tabla13[[#This Row],[Superficie (m2)]]/10000</f>
        <v>2.1851697111856705</v>
      </c>
    </row>
    <row r="228" spans="1:6" x14ac:dyDescent="0.35">
      <c r="A228" t="s">
        <v>244</v>
      </c>
      <c r="B228" t="s">
        <v>3</v>
      </c>
      <c r="C228" t="s">
        <v>416</v>
      </c>
      <c r="D228" t="s">
        <v>428</v>
      </c>
      <c r="E228" s="10">
        <v>21154.176117936298</v>
      </c>
      <c r="F228" s="3">
        <f>Tabla13[[#This Row],[Superficie (m2)]]/10000</f>
        <v>2.1154176117936299</v>
      </c>
    </row>
    <row r="229" spans="1:6" x14ac:dyDescent="0.35">
      <c r="A229" t="s">
        <v>244</v>
      </c>
      <c r="B229" t="s">
        <v>3</v>
      </c>
      <c r="C229" t="s">
        <v>261</v>
      </c>
      <c r="D229" t="s">
        <v>287</v>
      </c>
      <c r="E229" s="10">
        <v>20488.46276614373</v>
      </c>
      <c r="F229" s="3">
        <f>Tabla13[[#This Row],[Superficie (m2)]]/10000</f>
        <v>2.0488462766143729</v>
      </c>
    </row>
    <row r="230" spans="1:6" x14ac:dyDescent="0.35">
      <c r="A230" t="s">
        <v>244</v>
      </c>
      <c r="B230" t="s">
        <v>3</v>
      </c>
      <c r="C230" t="s">
        <v>291</v>
      </c>
      <c r="D230" t="s">
        <v>290</v>
      </c>
      <c r="E230" s="10">
        <v>20021.771011172808</v>
      </c>
      <c r="F230" s="3">
        <f>Tabla13[[#This Row],[Superficie (m2)]]/10000</f>
        <v>2.0021771011172809</v>
      </c>
    </row>
    <row r="231" spans="1:6" x14ac:dyDescent="0.35">
      <c r="A231" t="s">
        <v>244</v>
      </c>
      <c r="B231" t="s">
        <v>3</v>
      </c>
      <c r="C231" t="s">
        <v>291</v>
      </c>
      <c r="D231" t="s">
        <v>574</v>
      </c>
      <c r="E231" s="10">
        <v>17996.173075548206</v>
      </c>
      <c r="F231" s="3">
        <f>Tabla13[[#This Row],[Superficie (m2)]]/10000</f>
        <v>1.7996173075548205</v>
      </c>
    </row>
    <row r="232" spans="1:6" x14ac:dyDescent="0.35">
      <c r="A232" t="s">
        <v>244</v>
      </c>
      <c r="B232" t="s">
        <v>3</v>
      </c>
      <c r="C232" t="s">
        <v>411</v>
      </c>
      <c r="D232" t="s">
        <v>575</v>
      </c>
      <c r="E232" s="10">
        <v>17527.950621859367</v>
      </c>
      <c r="F232" s="3">
        <f>Tabla13[[#This Row],[Superficie (m2)]]/10000</f>
        <v>1.7527950621859367</v>
      </c>
    </row>
    <row r="233" spans="1:6" x14ac:dyDescent="0.35">
      <c r="A233" t="s">
        <v>244</v>
      </c>
      <c r="B233" t="s">
        <v>3</v>
      </c>
      <c r="C233" t="s">
        <v>261</v>
      </c>
      <c r="D233" t="s">
        <v>576</v>
      </c>
      <c r="E233" s="10">
        <v>17482.964309855153</v>
      </c>
      <c r="F233" s="3">
        <f>Tabla13[[#This Row],[Superficie (m2)]]/10000</f>
        <v>1.7482964309855153</v>
      </c>
    </row>
    <row r="234" spans="1:6" x14ac:dyDescent="0.35">
      <c r="A234" t="s">
        <v>244</v>
      </c>
      <c r="B234" t="s">
        <v>3</v>
      </c>
      <c r="C234" t="s">
        <v>416</v>
      </c>
      <c r="D234" t="s">
        <v>577</v>
      </c>
      <c r="E234" s="10">
        <v>17159.512395338937</v>
      </c>
      <c r="F234" s="3">
        <f>Tabla13[[#This Row],[Superficie (m2)]]/10000</f>
        <v>1.7159512395338938</v>
      </c>
    </row>
    <row r="235" spans="1:6" x14ac:dyDescent="0.35">
      <c r="A235" t="s">
        <v>244</v>
      </c>
      <c r="B235" t="s">
        <v>3</v>
      </c>
      <c r="C235" t="s">
        <v>245</v>
      </c>
      <c r="D235" t="s">
        <v>578</v>
      </c>
      <c r="E235" s="10">
        <v>15640.841860184184</v>
      </c>
      <c r="F235" s="3">
        <f>Tabla13[[#This Row],[Superficie (m2)]]/10000</f>
        <v>1.5640841860184185</v>
      </c>
    </row>
    <row r="236" spans="1:6" x14ac:dyDescent="0.35">
      <c r="A236" t="s">
        <v>244</v>
      </c>
      <c r="B236" t="s">
        <v>3</v>
      </c>
      <c r="C236" t="s">
        <v>579</v>
      </c>
      <c r="D236" t="s">
        <v>580</v>
      </c>
      <c r="E236" s="10">
        <v>14398.255598625556</v>
      </c>
      <c r="F236" s="3">
        <f>Tabla13[[#This Row],[Superficie (m2)]]/10000</f>
        <v>1.4398255598625556</v>
      </c>
    </row>
    <row r="237" spans="1:6" x14ac:dyDescent="0.35">
      <c r="A237" t="s">
        <v>244</v>
      </c>
      <c r="B237" t="s">
        <v>3</v>
      </c>
      <c r="C237" t="s">
        <v>291</v>
      </c>
      <c r="D237" t="s">
        <v>581</v>
      </c>
      <c r="E237" s="10">
        <v>13496.449065194203</v>
      </c>
      <c r="F237" s="3">
        <f>Tabla13[[#This Row],[Superficie (m2)]]/10000</f>
        <v>1.3496449065194203</v>
      </c>
    </row>
    <row r="238" spans="1:6" x14ac:dyDescent="0.35">
      <c r="A238" t="s">
        <v>244</v>
      </c>
      <c r="B238" t="s">
        <v>3</v>
      </c>
      <c r="C238" t="s">
        <v>245</v>
      </c>
      <c r="D238" t="s">
        <v>582</v>
      </c>
      <c r="E238" s="10">
        <v>12945.22429680295</v>
      </c>
      <c r="F238" s="3">
        <f>Tabla13[[#This Row],[Superficie (m2)]]/10000</f>
        <v>1.2945224296802949</v>
      </c>
    </row>
    <row r="239" spans="1:6" x14ac:dyDescent="0.35">
      <c r="A239" t="s">
        <v>244</v>
      </c>
      <c r="B239" t="s">
        <v>3</v>
      </c>
      <c r="C239" t="s">
        <v>261</v>
      </c>
      <c r="D239" t="s">
        <v>583</v>
      </c>
      <c r="E239" s="10">
        <v>12496.795476949495</v>
      </c>
      <c r="F239" s="3">
        <f>Tabla13[[#This Row],[Superficie (m2)]]/10000</f>
        <v>1.2496795476949496</v>
      </c>
    </row>
    <row r="240" spans="1:6" x14ac:dyDescent="0.35">
      <c r="A240" t="s">
        <v>244</v>
      </c>
      <c r="B240" t="s">
        <v>3</v>
      </c>
      <c r="C240" t="s">
        <v>263</v>
      </c>
      <c r="D240" t="s">
        <v>584</v>
      </c>
      <c r="E240" s="10">
        <v>12323.947965742178</v>
      </c>
      <c r="F240" s="3">
        <f>Tabla13[[#This Row],[Superficie (m2)]]/10000</f>
        <v>1.2323947965742177</v>
      </c>
    </row>
    <row r="241" spans="1:6" x14ac:dyDescent="0.35">
      <c r="A241" t="s">
        <v>244</v>
      </c>
      <c r="B241" t="s">
        <v>3</v>
      </c>
      <c r="C241" t="s">
        <v>411</v>
      </c>
      <c r="D241" t="s">
        <v>585</v>
      </c>
      <c r="E241" s="10">
        <v>11720.318270188787</v>
      </c>
      <c r="F241" s="3">
        <f>Tabla13[[#This Row],[Superficie (m2)]]/10000</f>
        <v>1.1720318270188788</v>
      </c>
    </row>
    <row r="242" spans="1:6" x14ac:dyDescent="0.35">
      <c r="A242" t="s">
        <v>244</v>
      </c>
      <c r="B242" t="s">
        <v>3</v>
      </c>
      <c r="C242" t="s">
        <v>411</v>
      </c>
      <c r="D242" t="s">
        <v>586</v>
      </c>
      <c r="E242" s="10">
        <v>11127.092150212031</v>
      </c>
      <c r="F242" s="3">
        <f>Tabla13[[#This Row],[Superficie (m2)]]/10000</f>
        <v>1.112709215021203</v>
      </c>
    </row>
    <row r="243" spans="1:6" x14ac:dyDescent="0.35">
      <c r="A243" t="s">
        <v>244</v>
      </c>
      <c r="B243" t="s">
        <v>3</v>
      </c>
      <c r="C243" t="s">
        <v>261</v>
      </c>
      <c r="D243" t="s">
        <v>587</v>
      </c>
      <c r="E243" s="10">
        <v>10286.113332798484</v>
      </c>
      <c r="F243" s="3">
        <f>Tabla13[[#This Row],[Superficie (m2)]]/10000</f>
        <v>1.0286113332798485</v>
      </c>
    </row>
    <row r="244" spans="1:6" x14ac:dyDescent="0.35">
      <c r="A244" t="s">
        <v>244</v>
      </c>
      <c r="B244" t="s">
        <v>3</v>
      </c>
      <c r="C244" t="s">
        <v>261</v>
      </c>
      <c r="D244" t="s">
        <v>588</v>
      </c>
      <c r="E244" s="10">
        <v>10721.461073641653</v>
      </c>
      <c r="F244" s="3">
        <f>Tabla13[[#This Row],[Superficie (m2)]]/10000</f>
        <v>1.0721461073641652</v>
      </c>
    </row>
    <row r="245" spans="1:6" x14ac:dyDescent="0.35">
      <c r="A245" t="s">
        <v>244</v>
      </c>
      <c r="B245" t="s">
        <v>3</v>
      </c>
      <c r="C245" t="s">
        <v>579</v>
      </c>
      <c r="D245" t="s">
        <v>589</v>
      </c>
      <c r="E245" s="10">
        <v>10030.560770717006</v>
      </c>
      <c r="F245" s="3">
        <f>Tabla13[[#This Row],[Superficie (m2)]]/10000</f>
        <v>1.0030560770717005</v>
      </c>
    </row>
    <row r="246" spans="1:6" x14ac:dyDescent="0.35">
      <c r="A246" t="s">
        <v>293</v>
      </c>
      <c r="B246" t="s">
        <v>18</v>
      </c>
      <c r="C246" t="s">
        <v>304</v>
      </c>
      <c r="D246" t="s">
        <v>75</v>
      </c>
      <c r="E246" s="10">
        <v>595660.84939146345</v>
      </c>
      <c r="F246" s="3">
        <f>Tabla13[[#This Row],[Superficie (m2)]]/10000</f>
        <v>59.566084939146343</v>
      </c>
    </row>
    <row r="247" spans="1:6" x14ac:dyDescent="0.35">
      <c r="A247" t="s">
        <v>293</v>
      </c>
      <c r="B247" t="s">
        <v>18</v>
      </c>
      <c r="C247" t="s">
        <v>297</v>
      </c>
      <c r="D247" t="s">
        <v>590</v>
      </c>
      <c r="E247" s="10">
        <v>86420.895301531942</v>
      </c>
      <c r="F247" s="3">
        <f>Tabla13[[#This Row],[Superficie (m2)]]/10000</f>
        <v>8.6420895301531946</v>
      </c>
    </row>
    <row r="248" spans="1:6" x14ac:dyDescent="0.35">
      <c r="A248" t="s">
        <v>293</v>
      </c>
      <c r="B248" t="s">
        <v>18</v>
      </c>
      <c r="C248" t="s">
        <v>297</v>
      </c>
      <c r="D248" t="s">
        <v>419</v>
      </c>
      <c r="E248" s="10">
        <v>64296.353738968377</v>
      </c>
      <c r="F248" s="3">
        <f>Tabla13[[#This Row],[Superficie (m2)]]/10000</f>
        <v>6.4296353738968373</v>
      </c>
    </row>
    <row r="249" spans="1:6" x14ac:dyDescent="0.35">
      <c r="A249" t="s">
        <v>293</v>
      </c>
      <c r="B249" t="s">
        <v>18</v>
      </c>
      <c r="C249" t="s">
        <v>297</v>
      </c>
      <c r="D249" t="s">
        <v>420</v>
      </c>
      <c r="E249" s="10">
        <v>50535.042250004168</v>
      </c>
      <c r="F249" s="3">
        <f>Tabla13[[#This Row],[Superficie (m2)]]/10000</f>
        <v>5.0535042250004167</v>
      </c>
    </row>
    <row r="250" spans="1:6" x14ac:dyDescent="0.35">
      <c r="A250" t="s">
        <v>293</v>
      </c>
      <c r="B250" t="s">
        <v>18</v>
      </c>
      <c r="C250" t="s">
        <v>297</v>
      </c>
      <c r="D250" t="s">
        <v>296</v>
      </c>
      <c r="E250" s="10">
        <v>48413.581187518059</v>
      </c>
      <c r="F250" s="3">
        <f>Tabla13[[#This Row],[Superficie (m2)]]/10000</f>
        <v>4.8413581187518062</v>
      </c>
    </row>
    <row r="251" spans="1:6" x14ac:dyDescent="0.35">
      <c r="A251" t="s">
        <v>293</v>
      </c>
      <c r="B251" t="s">
        <v>18</v>
      </c>
      <c r="C251" t="s">
        <v>300</v>
      </c>
      <c r="D251" t="s">
        <v>76</v>
      </c>
      <c r="E251" s="10">
        <v>44838.598809699812</v>
      </c>
      <c r="F251" s="3">
        <f>Tabla13[[#This Row],[Superficie (m2)]]/10000</f>
        <v>4.4838598809699812</v>
      </c>
    </row>
    <row r="252" spans="1:6" x14ac:dyDescent="0.35">
      <c r="A252" t="s">
        <v>293</v>
      </c>
      <c r="B252" t="s">
        <v>18</v>
      </c>
      <c r="C252" t="s">
        <v>294</v>
      </c>
      <c r="D252" t="s">
        <v>421</v>
      </c>
      <c r="E252" s="10">
        <v>38314.608116976575</v>
      </c>
      <c r="F252" s="3">
        <f>Tabla13[[#This Row],[Superficie (m2)]]/10000</f>
        <v>3.8314608116976574</v>
      </c>
    </row>
    <row r="253" spans="1:6" x14ac:dyDescent="0.35">
      <c r="A253" t="s">
        <v>293</v>
      </c>
      <c r="B253" t="s">
        <v>18</v>
      </c>
      <c r="C253" t="s">
        <v>300</v>
      </c>
      <c r="D253" t="s">
        <v>299</v>
      </c>
      <c r="E253" s="10">
        <v>34569.212914304626</v>
      </c>
      <c r="F253" s="3">
        <f>Tabla13[[#This Row],[Superficie (m2)]]/10000</f>
        <v>3.4569212914304628</v>
      </c>
    </row>
    <row r="254" spans="1:6" x14ac:dyDescent="0.35">
      <c r="A254" t="s">
        <v>293</v>
      </c>
      <c r="B254" t="s">
        <v>18</v>
      </c>
      <c r="C254" t="s">
        <v>294</v>
      </c>
      <c r="D254" t="s">
        <v>292</v>
      </c>
      <c r="E254" s="10">
        <v>32833.925150464245</v>
      </c>
      <c r="F254" s="3">
        <f>Tabla13[[#This Row],[Superficie (m2)]]/10000</f>
        <v>3.2833925150464247</v>
      </c>
    </row>
    <row r="255" spans="1:6" x14ac:dyDescent="0.35">
      <c r="A255" t="s">
        <v>293</v>
      </c>
      <c r="B255" t="s">
        <v>18</v>
      </c>
      <c r="C255" t="s">
        <v>418</v>
      </c>
      <c r="D255" t="s">
        <v>417</v>
      </c>
      <c r="E255" s="10">
        <v>26790.662556170919</v>
      </c>
      <c r="F255" s="3">
        <f>Tabla13[[#This Row],[Superficie (m2)]]/10000</f>
        <v>2.6790662556170917</v>
      </c>
    </row>
    <row r="256" spans="1:6" x14ac:dyDescent="0.35">
      <c r="A256" t="s">
        <v>293</v>
      </c>
      <c r="B256" t="s">
        <v>18</v>
      </c>
      <c r="C256" t="s">
        <v>300</v>
      </c>
      <c r="D256" t="s">
        <v>591</v>
      </c>
      <c r="E256" s="10">
        <v>26288.231629641239</v>
      </c>
      <c r="F256" s="3">
        <f>Tabla13[[#This Row],[Superficie (m2)]]/10000</f>
        <v>2.6288231629641241</v>
      </c>
    </row>
    <row r="257" spans="1:6" x14ac:dyDescent="0.35">
      <c r="A257" t="s">
        <v>293</v>
      </c>
      <c r="B257" t="s">
        <v>18</v>
      </c>
      <c r="C257" t="s">
        <v>294</v>
      </c>
      <c r="D257" t="s">
        <v>295</v>
      </c>
      <c r="E257" s="10">
        <v>26041.240523002736</v>
      </c>
      <c r="F257" s="3">
        <f>Tabla13[[#This Row],[Superficie (m2)]]/10000</f>
        <v>2.6041240523002736</v>
      </c>
    </row>
    <row r="258" spans="1:6" x14ac:dyDescent="0.35">
      <c r="A258" t="s">
        <v>293</v>
      </c>
      <c r="B258" t="s">
        <v>18</v>
      </c>
      <c r="C258" t="s">
        <v>302</v>
      </c>
      <c r="D258" t="s">
        <v>301</v>
      </c>
      <c r="E258" s="10">
        <v>24396.471305681243</v>
      </c>
      <c r="F258" s="3">
        <f>Tabla13[[#This Row],[Superficie (m2)]]/10000</f>
        <v>2.4396471305681242</v>
      </c>
    </row>
    <row r="259" spans="1:6" x14ac:dyDescent="0.35">
      <c r="A259" t="s">
        <v>293</v>
      </c>
      <c r="B259" t="s">
        <v>18</v>
      </c>
      <c r="C259" t="s">
        <v>592</v>
      </c>
      <c r="D259" t="s">
        <v>593</v>
      </c>
      <c r="E259" s="10">
        <v>24235.292586168835</v>
      </c>
      <c r="F259" s="3">
        <f>Tabla13[[#This Row],[Superficie (m2)]]/10000</f>
        <v>2.4235292586168833</v>
      </c>
    </row>
    <row r="260" spans="1:6" x14ac:dyDescent="0.35">
      <c r="A260" t="s">
        <v>293</v>
      </c>
      <c r="B260" t="s">
        <v>18</v>
      </c>
      <c r="C260" t="s">
        <v>297</v>
      </c>
      <c r="D260" t="s">
        <v>594</v>
      </c>
      <c r="E260" s="10">
        <v>23581.553433816072</v>
      </c>
      <c r="F260" s="3">
        <f>Tabla13[[#This Row],[Superficie (m2)]]/10000</f>
        <v>2.3581553433816071</v>
      </c>
    </row>
    <row r="261" spans="1:6" x14ac:dyDescent="0.35">
      <c r="A261" t="s">
        <v>293</v>
      </c>
      <c r="B261" t="s">
        <v>18</v>
      </c>
      <c r="C261" t="s">
        <v>297</v>
      </c>
      <c r="D261" t="s">
        <v>303</v>
      </c>
      <c r="E261" s="10">
        <v>22223.937214769143</v>
      </c>
      <c r="F261" s="3">
        <f>Tabla13[[#This Row],[Superficie (m2)]]/10000</f>
        <v>2.2223937214769145</v>
      </c>
    </row>
    <row r="262" spans="1:6" x14ac:dyDescent="0.35">
      <c r="A262" t="s">
        <v>293</v>
      </c>
      <c r="B262" t="s">
        <v>18</v>
      </c>
      <c r="C262" t="s">
        <v>300</v>
      </c>
      <c r="D262" t="s">
        <v>595</v>
      </c>
      <c r="E262" s="10">
        <v>20566.057293568625</v>
      </c>
      <c r="F262" s="3">
        <f>Tabla13[[#This Row],[Superficie (m2)]]/10000</f>
        <v>2.0566057293568627</v>
      </c>
    </row>
    <row r="263" spans="1:6" x14ac:dyDescent="0.35">
      <c r="A263" t="s">
        <v>293</v>
      </c>
      <c r="B263" t="s">
        <v>18</v>
      </c>
      <c r="C263" t="s">
        <v>297</v>
      </c>
      <c r="D263" t="s">
        <v>298</v>
      </c>
      <c r="E263" s="10">
        <v>20536.745024693497</v>
      </c>
      <c r="F263" s="3">
        <f>Tabla13[[#This Row],[Superficie (m2)]]/10000</f>
        <v>2.0536745024693497</v>
      </c>
    </row>
    <row r="264" spans="1:6" x14ac:dyDescent="0.35">
      <c r="A264" t="s">
        <v>293</v>
      </c>
      <c r="B264" t="s">
        <v>18</v>
      </c>
      <c r="C264" t="s">
        <v>304</v>
      </c>
      <c r="D264" t="s">
        <v>596</v>
      </c>
      <c r="E264" s="10">
        <v>16497.362408532957</v>
      </c>
      <c r="F264" s="3">
        <f>Tabla13[[#This Row],[Superficie (m2)]]/10000</f>
        <v>1.6497362408532958</v>
      </c>
    </row>
    <row r="265" spans="1:6" x14ac:dyDescent="0.35">
      <c r="A265" t="s">
        <v>293</v>
      </c>
      <c r="B265" t="s">
        <v>18</v>
      </c>
      <c r="C265" t="s">
        <v>302</v>
      </c>
      <c r="D265" t="s">
        <v>597</v>
      </c>
      <c r="E265" s="10">
        <v>14486.156394205924</v>
      </c>
      <c r="F265" s="3">
        <f>Tabla13[[#This Row],[Superficie (m2)]]/10000</f>
        <v>1.4486156394205925</v>
      </c>
    </row>
    <row r="266" spans="1:6" x14ac:dyDescent="0.35">
      <c r="A266" t="s">
        <v>293</v>
      </c>
      <c r="B266" t="s">
        <v>18</v>
      </c>
      <c r="C266" t="s">
        <v>300</v>
      </c>
      <c r="D266" t="s">
        <v>598</v>
      </c>
      <c r="E266" s="10">
        <v>14345.063211997172</v>
      </c>
      <c r="F266" s="3">
        <f>Tabla13[[#This Row],[Superficie (m2)]]/10000</f>
        <v>1.4345063211997173</v>
      </c>
    </row>
    <row r="267" spans="1:6" x14ac:dyDescent="0.35">
      <c r="A267" t="s">
        <v>293</v>
      </c>
      <c r="B267" t="s">
        <v>18</v>
      </c>
      <c r="C267" t="s">
        <v>302</v>
      </c>
      <c r="D267" t="s">
        <v>599</v>
      </c>
      <c r="E267" s="10">
        <v>14017.801737723394</v>
      </c>
      <c r="F267" s="3">
        <f>Tabla13[[#This Row],[Superficie (m2)]]/10000</f>
        <v>1.4017801737723394</v>
      </c>
    </row>
    <row r="268" spans="1:6" x14ac:dyDescent="0.35">
      <c r="A268" t="s">
        <v>293</v>
      </c>
      <c r="B268" t="s">
        <v>18</v>
      </c>
      <c r="C268" t="s">
        <v>302</v>
      </c>
      <c r="D268" t="s">
        <v>600</v>
      </c>
      <c r="E268" s="10">
        <v>14011.733345975721</v>
      </c>
      <c r="F268" s="3">
        <f>Tabla13[[#This Row],[Superficie (m2)]]/10000</f>
        <v>1.4011733345975721</v>
      </c>
    </row>
    <row r="269" spans="1:6" x14ac:dyDescent="0.35">
      <c r="A269" t="s">
        <v>293</v>
      </c>
      <c r="B269" t="s">
        <v>18</v>
      </c>
      <c r="C269" t="s">
        <v>294</v>
      </c>
      <c r="D269" t="s">
        <v>601</v>
      </c>
      <c r="E269" s="10">
        <v>13650.885028694256</v>
      </c>
      <c r="F269" s="3">
        <f>Tabla13[[#This Row],[Superficie (m2)]]/10000</f>
        <v>1.3650885028694255</v>
      </c>
    </row>
    <row r="270" spans="1:6" x14ac:dyDescent="0.35">
      <c r="A270" t="s">
        <v>293</v>
      </c>
      <c r="B270" t="s">
        <v>18</v>
      </c>
      <c r="C270" t="s">
        <v>300</v>
      </c>
      <c r="D270" t="s">
        <v>602</v>
      </c>
      <c r="E270" s="10">
        <v>12940.037993492106</v>
      </c>
      <c r="F270" s="3">
        <f>Tabla13[[#This Row],[Superficie (m2)]]/10000</f>
        <v>1.2940037993492106</v>
      </c>
    </row>
    <row r="271" spans="1:6" x14ac:dyDescent="0.35">
      <c r="A271" t="s">
        <v>293</v>
      </c>
      <c r="B271" t="s">
        <v>18</v>
      </c>
      <c r="C271" t="s">
        <v>302</v>
      </c>
      <c r="D271" t="s">
        <v>603</v>
      </c>
      <c r="E271" s="10">
        <v>12896.592706038115</v>
      </c>
      <c r="F271" s="3">
        <f>Tabla13[[#This Row],[Superficie (m2)]]/10000</f>
        <v>1.2896592706038115</v>
      </c>
    </row>
    <row r="272" spans="1:6" x14ac:dyDescent="0.35">
      <c r="A272" t="s">
        <v>293</v>
      </c>
      <c r="B272" t="s">
        <v>18</v>
      </c>
      <c r="C272" t="s">
        <v>294</v>
      </c>
      <c r="D272" t="s">
        <v>604</v>
      </c>
      <c r="E272" s="10">
        <v>12515.346830558388</v>
      </c>
      <c r="F272" s="3">
        <f>Tabla13[[#This Row],[Superficie (m2)]]/10000</f>
        <v>1.2515346830558389</v>
      </c>
    </row>
    <row r="273" spans="1:6" x14ac:dyDescent="0.35">
      <c r="A273" t="s">
        <v>293</v>
      </c>
      <c r="B273" t="s">
        <v>18</v>
      </c>
      <c r="C273" t="s">
        <v>304</v>
      </c>
      <c r="D273" t="s">
        <v>605</v>
      </c>
      <c r="E273" s="10">
        <v>11489.557224190346</v>
      </c>
      <c r="F273" s="3">
        <f>Tabla13[[#This Row],[Superficie (m2)]]/10000</f>
        <v>1.1489557224190345</v>
      </c>
    </row>
    <row r="274" spans="1:6" x14ac:dyDescent="0.35">
      <c r="A274" t="s">
        <v>293</v>
      </c>
      <c r="B274" t="s">
        <v>18</v>
      </c>
      <c r="C274" t="s">
        <v>297</v>
      </c>
      <c r="D274" t="s">
        <v>606</v>
      </c>
      <c r="E274" s="10">
        <v>11368.54441045426</v>
      </c>
      <c r="F274" s="3">
        <f>Tabla13[[#This Row],[Superficie (m2)]]/10000</f>
        <v>1.136854441045426</v>
      </c>
    </row>
    <row r="275" spans="1:6" x14ac:dyDescent="0.35">
      <c r="A275" t="s">
        <v>293</v>
      </c>
      <c r="B275" t="s">
        <v>18</v>
      </c>
      <c r="C275" t="s">
        <v>302</v>
      </c>
      <c r="D275" t="s">
        <v>607</v>
      </c>
      <c r="E275" s="10">
        <v>10994.956401879459</v>
      </c>
      <c r="F275" s="3">
        <f>Tabla13[[#This Row],[Superficie (m2)]]/10000</f>
        <v>1.0994956401879459</v>
      </c>
    </row>
    <row r="276" spans="1:6" x14ac:dyDescent="0.35">
      <c r="A276" t="s">
        <v>293</v>
      </c>
      <c r="B276" t="s">
        <v>18</v>
      </c>
      <c r="C276" t="s">
        <v>297</v>
      </c>
      <c r="D276" t="s">
        <v>608</v>
      </c>
      <c r="E276" s="10">
        <v>10494.56678904778</v>
      </c>
      <c r="F276" s="3">
        <f>Tabla13[[#This Row],[Superficie (m2)]]/10000</f>
        <v>1.0494566789047779</v>
      </c>
    </row>
    <row r="277" spans="1:6" x14ac:dyDescent="0.35">
      <c r="A277" t="s">
        <v>293</v>
      </c>
      <c r="B277" t="s">
        <v>18</v>
      </c>
      <c r="C277" t="s">
        <v>297</v>
      </c>
      <c r="D277" t="s">
        <v>609</v>
      </c>
      <c r="E277" s="10">
        <v>10384.742262721562</v>
      </c>
      <c r="F277" s="3">
        <f>Tabla13[[#This Row],[Superficie (m2)]]/10000</f>
        <v>1.0384742262721562</v>
      </c>
    </row>
    <row r="278" spans="1:6" x14ac:dyDescent="0.35">
      <c r="A278" t="s">
        <v>293</v>
      </c>
      <c r="B278" t="s">
        <v>18</v>
      </c>
      <c r="C278" t="s">
        <v>302</v>
      </c>
      <c r="D278" t="s">
        <v>610</v>
      </c>
      <c r="E278" s="10">
        <v>10111.334438011487</v>
      </c>
      <c r="F278" s="3">
        <f>Tabla13[[#This Row],[Superficie (m2)]]/10000</f>
        <v>1.0111334438011488</v>
      </c>
    </row>
    <row r="279" spans="1:6" x14ac:dyDescent="0.35">
      <c r="A279" t="s">
        <v>218</v>
      </c>
      <c r="B279" t="s">
        <v>13</v>
      </c>
      <c r="C279" t="s">
        <v>222</v>
      </c>
      <c r="D279" t="s">
        <v>368</v>
      </c>
      <c r="E279" s="10">
        <v>539813.04598022404</v>
      </c>
      <c r="F279" s="3">
        <f>Tabla13[[#This Row],[Superficie (m2)]]/10000</f>
        <v>53.981304598022405</v>
      </c>
    </row>
    <row r="280" spans="1:6" x14ac:dyDescent="0.35">
      <c r="A280" t="s">
        <v>218</v>
      </c>
      <c r="B280" t="s">
        <v>13</v>
      </c>
      <c r="C280" t="s">
        <v>219</v>
      </c>
      <c r="D280" t="s">
        <v>51</v>
      </c>
      <c r="E280" s="10">
        <v>395508.20324163046</v>
      </c>
      <c r="F280" s="3">
        <f>Tabla13[[#This Row],[Superficie (m2)]]/10000</f>
        <v>39.550820324163048</v>
      </c>
    </row>
    <row r="281" spans="1:6" x14ac:dyDescent="0.35">
      <c r="A281" t="s">
        <v>218</v>
      </c>
      <c r="B281" t="s">
        <v>13</v>
      </c>
      <c r="C281" t="s">
        <v>370</v>
      </c>
      <c r="D281" t="s">
        <v>372</v>
      </c>
      <c r="E281" s="10">
        <v>159018.22688144702</v>
      </c>
      <c r="F281" s="3">
        <f>Tabla13[[#This Row],[Superficie (m2)]]/10000</f>
        <v>15.901822688144701</v>
      </c>
    </row>
    <row r="282" spans="1:6" x14ac:dyDescent="0.35">
      <c r="A282" t="s">
        <v>218</v>
      </c>
      <c r="B282" t="s">
        <v>13</v>
      </c>
      <c r="C282" t="s">
        <v>222</v>
      </c>
      <c r="D282" t="s">
        <v>223</v>
      </c>
      <c r="E282" s="10">
        <v>117678.26117546381</v>
      </c>
      <c r="F282" s="3">
        <f>Tabla13[[#This Row],[Superficie (m2)]]/10000</f>
        <v>11.767826117546381</v>
      </c>
    </row>
    <row r="283" spans="1:6" x14ac:dyDescent="0.35">
      <c r="A283" t="s">
        <v>218</v>
      </c>
      <c r="B283" t="s">
        <v>13</v>
      </c>
      <c r="C283" t="s">
        <v>367</v>
      </c>
      <c r="D283" t="s">
        <v>611</v>
      </c>
      <c r="E283" s="10">
        <v>95218.385160680118</v>
      </c>
      <c r="F283" s="3">
        <f>Tabla13[[#This Row],[Superficie (m2)]]/10000</f>
        <v>9.5218385160680121</v>
      </c>
    </row>
    <row r="284" spans="1:6" x14ac:dyDescent="0.35">
      <c r="A284" t="s">
        <v>218</v>
      </c>
      <c r="B284" t="s">
        <v>13</v>
      </c>
      <c r="C284" t="s">
        <v>222</v>
      </c>
      <c r="D284" t="s">
        <v>612</v>
      </c>
      <c r="E284" s="10">
        <v>90677.041001249789</v>
      </c>
      <c r="F284" s="3">
        <f>Tabla13[[#This Row],[Superficie (m2)]]/10000</f>
        <v>9.0677041001249794</v>
      </c>
    </row>
    <row r="285" spans="1:6" x14ac:dyDescent="0.35">
      <c r="A285" t="s">
        <v>218</v>
      </c>
      <c r="B285" t="s">
        <v>13</v>
      </c>
      <c r="C285" t="s">
        <v>222</v>
      </c>
      <c r="D285" t="s">
        <v>430</v>
      </c>
      <c r="E285" s="10">
        <v>89534.492186833755</v>
      </c>
      <c r="F285" s="3">
        <f>Tabla13[[#This Row],[Superficie (m2)]]/10000</f>
        <v>8.9534492186833763</v>
      </c>
    </row>
    <row r="286" spans="1:6" x14ac:dyDescent="0.35">
      <c r="A286" t="s">
        <v>218</v>
      </c>
      <c r="B286" t="s">
        <v>13</v>
      </c>
      <c r="C286" t="s">
        <v>220</v>
      </c>
      <c r="D286" t="s">
        <v>371</v>
      </c>
      <c r="E286" s="10">
        <v>76819.870193846727</v>
      </c>
      <c r="F286" s="3">
        <f>Tabla13[[#This Row],[Superficie (m2)]]/10000</f>
        <v>7.6819870193846729</v>
      </c>
    </row>
    <row r="287" spans="1:6" x14ac:dyDescent="0.35">
      <c r="A287" t="s">
        <v>218</v>
      </c>
      <c r="B287" t="s">
        <v>13</v>
      </c>
      <c r="C287" t="s">
        <v>220</v>
      </c>
      <c r="D287" t="s">
        <v>226</v>
      </c>
      <c r="E287" s="10">
        <v>47457.482048905862</v>
      </c>
      <c r="F287" s="3">
        <f>Tabla13[[#This Row],[Superficie (m2)]]/10000</f>
        <v>4.7457482048905861</v>
      </c>
    </row>
    <row r="288" spans="1:6" x14ac:dyDescent="0.35">
      <c r="A288" t="s">
        <v>218</v>
      </c>
      <c r="B288" t="s">
        <v>13</v>
      </c>
      <c r="C288" t="s">
        <v>222</v>
      </c>
      <c r="D288" t="s">
        <v>366</v>
      </c>
      <c r="E288" s="10">
        <v>43731.101800857905</v>
      </c>
      <c r="F288" s="3">
        <f>Tabla13[[#This Row],[Superficie (m2)]]/10000</f>
        <v>4.3731101800857903</v>
      </c>
    </row>
    <row r="289" spans="1:6" x14ac:dyDescent="0.35">
      <c r="A289" t="s">
        <v>218</v>
      </c>
      <c r="B289" t="s">
        <v>13</v>
      </c>
      <c r="C289" t="s">
        <v>222</v>
      </c>
      <c r="D289" t="s">
        <v>369</v>
      </c>
      <c r="E289" s="10">
        <v>42105.837861367567</v>
      </c>
      <c r="F289" s="3">
        <f>Tabla13[[#This Row],[Superficie (m2)]]/10000</f>
        <v>4.2105837861367563</v>
      </c>
    </row>
    <row r="290" spans="1:6" x14ac:dyDescent="0.35">
      <c r="A290" t="s">
        <v>218</v>
      </c>
      <c r="B290" t="s">
        <v>13</v>
      </c>
      <c r="C290" t="s">
        <v>222</v>
      </c>
      <c r="D290" t="s">
        <v>365</v>
      </c>
      <c r="E290" s="10">
        <v>40869.089195640219</v>
      </c>
      <c r="F290" s="3">
        <f>Tabla13[[#This Row],[Superficie (m2)]]/10000</f>
        <v>4.0869089195640216</v>
      </c>
    </row>
    <row r="291" spans="1:6" x14ac:dyDescent="0.35">
      <c r="A291" t="s">
        <v>218</v>
      </c>
      <c r="B291" t="s">
        <v>13</v>
      </c>
      <c r="C291" t="s">
        <v>367</v>
      </c>
      <c r="D291" t="s">
        <v>613</v>
      </c>
      <c r="E291" s="10">
        <v>38528.304422372938</v>
      </c>
      <c r="F291" s="3">
        <f>Tabla13[[#This Row],[Superficie (m2)]]/10000</f>
        <v>3.8528304422372939</v>
      </c>
    </row>
    <row r="292" spans="1:6" x14ac:dyDescent="0.35">
      <c r="A292" t="s">
        <v>218</v>
      </c>
      <c r="B292" t="s">
        <v>13</v>
      </c>
      <c r="C292" t="s">
        <v>219</v>
      </c>
      <c r="D292" t="s">
        <v>217</v>
      </c>
      <c r="E292" s="10">
        <v>38146.815006458666</v>
      </c>
      <c r="F292" s="3">
        <f>Tabla13[[#This Row],[Superficie (m2)]]/10000</f>
        <v>3.8146815006458668</v>
      </c>
    </row>
    <row r="293" spans="1:6" x14ac:dyDescent="0.35">
      <c r="A293" t="s">
        <v>218</v>
      </c>
      <c r="B293" t="s">
        <v>13</v>
      </c>
      <c r="C293" t="s">
        <v>222</v>
      </c>
      <c r="D293" t="s">
        <v>225</v>
      </c>
      <c r="E293" s="10">
        <v>33490.685538049882</v>
      </c>
      <c r="F293" s="3">
        <f>Tabla13[[#This Row],[Superficie (m2)]]/10000</f>
        <v>3.349068553804988</v>
      </c>
    </row>
    <row r="294" spans="1:6" x14ac:dyDescent="0.35">
      <c r="A294" t="s">
        <v>218</v>
      </c>
      <c r="B294" t="s">
        <v>13</v>
      </c>
      <c r="C294" t="s">
        <v>222</v>
      </c>
      <c r="D294" t="s">
        <v>224</v>
      </c>
      <c r="E294" s="10">
        <v>30779.256311064233</v>
      </c>
      <c r="F294" s="3">
        <f>Tabla13[[#This Row],[Superficie (m2)]]/10000</f>
        <v>3.0779256311064231</v>
      </c>
    </row>
    <row r="295" spans="1:6" x14ac:dyDescent="0.35">
      <c r="A295" t="s">
        <v>218</v>
      </c>
      <c r="B295" t="s">
        <v>13</v>
      </c>
      <c r="C295" t="s">
        <v>222</v>
      </c>
      <c r="D295" t="s">
        <v>221</v>
      </c>
      <c r="E295" s="10">
        <v>30394.848979718248</v>
      </c>
      <c r="F295" s="3">
        <f>Tabla13[[#This Row],[Superficie (m2)]]/10000</f>
        <v>3.0394848979718248</v>
      </c>
    </row>
    <row r="296" spans="1:6" x14ac:dyDescent="0.35">
      <c r="A296" t="s">
        <v>218</v>
      </c>
      <c r="B296" t="s">
        <v>13</v>
      </c>
      <c r="C296" t="s">
        <v>370</v>
      </c>
      <c r="D296" t="s">
        <v>614</v>
      </c>
      <c r="E296" s="10">
        <v>23969.430870995962</v>
      </c>
      <c r="F296" s="3">
        <f>Tabla13[[#This Row],[Superficie (m2)]]/10000</f>
        <v>2.3969430870995962</v>
      </c>
    </row>
    <row r="297" spans="1:6" x14ac:dyDescent="0.35">
      <c r="A297" t="s">
        <v>218</v>
      </c>
      <c r="B297" t="s">
        <v>13</v>
      </c>
      <c r="C297" t="s">
        <v>222</v>
      </c>
      <c r="D297" t="s">
        <v>615</v>
      </c>
      <c r="E297" s="10">
        <v>23335.150374606557</v>
      </c>
      <c r="F297" s="3">
        <f>Tabla13[[#This Row],[Superficie (m2)]]/10000</f>
        <v>2.3335150374606557</v>
      </c>
    </row>
    <row r="298" spans="1:6" x14ac:dyDescent="0.35">
      <c r="A298" t="s">
        <v>218</v>
      </c>
      <c r="B298" t="s">
        <v>13</v>
      </c>
      <c r="C298" t="s">
        <v>220</v>
      </c>
      <c r="D298" t="s">
        <v>616</v>
      </c>
      <c r="E298" s="10">
        <v>22693.575047523107</v>
      </c>
      <c r="F298" s="3">
        <f>Tabla13[[#This Row],[Superficie (m2)]]/10000</f>
        <v>2.2693575047523109</v>
      </c>
    </row>
    <row r="299" spans="1:6" x14ac:dyDescent="0.35">
      <c r="A299" t="s">
        <v>218</v>
      </c>
      <c r="B299" t="s">
        <v>13</v>
      </c>
      <c r="C299" t="s">
        <v>220</v>
      </c>
      <c r="D299" t="s">
        <v>617</v>
      </c>
      <c r="E299" s="10">
        <v>22452.201021145615</v>
      </c>
      <c r="F299" s="3">
        <f>Tabla13[[#This Row],[Superficie (m2)]]/10000</f>
        <v>2.2452201021145615</v>
      </c>
    </row>
    <row r="300" spans="1:6" x14ac:dyDescent="0.35">
      <c r="A300" t="s">
        <v>218</v>
      </c>
      <c r="B300" t="s">
        <v>13</v>
      </c>
      <c r="C300" t="s">
        <v>219</v>
      </c>
      <c r="D300" t="s">
        <v>618</v>
      </c>
      <c r="E300" s="10">
        <v>20897.472319854151</v>
      </c>
      <c r="F300" s="3">
        <f>Tabla13[[#This Row],[Superficie (m2)]]/10000</f>
        <v>2.0897472319854149</v>
      </c>
    </row>
    <row r="301" spans="1:6" x14ac:dyDescent="0.35">
      <c r="A301" t="s">
        <v>218</v>
      </c>
      <c r="B301" t="s">
        <v>13</v>
      </c>
      <c r="C301" t="s">
        <v>220</v>
      </c>
      <c r="D301" t="s">
        <v>619</v>
      </c>
      <c r="E301" s="10">
        <v>20436.195859375901</v>
      </c>
      <c r="F301" s="3">
        <f>Tabla13[[#This Row],[Superficie (m2)]]/10000</f>
        <v>2.0436195859375901</v>
      </c>
    </row>
    <row r="302" spans="1:6" x14ac:dyDescent="0.35">
      <c r="A302" t="s">
        <v>218</v>
      </c>
      <c r="B302" t="s">
        <v>13</v>
      </c>
      <c r="C302" t="s">
        <v>220</v>
      </c>
      <c r="D302" t="s">
        <v>620</v>
      </c>
      <c r="E302" s="10">
        <v>19331.812961151776</v>
      </c>
      <c r="F302" s="3">
        <f>Tabla13[[#This Row],[Superficie (m2)]]/10000</f>
        <v>1.9331812961151775</v>
      </c>
    </row>
    <row r="303" spans="1:6" x14ac:dyDescent="0.35">
      <c r="A303" t="s">
        <v>218</v>
      </c>
      <c r="B303" t="s">
        <v>13</v>
      </c>
      <c r="C303" t="s">
        <v>222</v>
      </c>
      <c r="D303" t="s">
        <v>621</v>
      </c>
      <c r="E303" s="10">
        <v>17882.038800561288</v>
      </c>
      <c r="F303" s="3">
        <f>Tabla13[[#This Row],[Superficie (m2)]]/10000</f>
        <v>1.7882038800561288</v>
      </c>
    </row>
    <row r="304" spans="1:6" x14ac:dyDescent="0.35">
      <c r="A304" t="s">
        <v>218</v>
      </c>
      <c r="B304" t="s">
        <v>13</v>
      </c>
      <c r="C304" t="s">
        <v>367</v>
      </c>
      <c r="D304" t="s">
        <v>622</v>
      </c>
      <c r="E304" s="10">
        <v>17717.140255481518</v>
      </c>
      <c r="F304" s="3">
        <f>Tabla13[[#This Row],[Superficie (m2)]]/10000</f>
        <v>1.7717140255481518</v>
      </c>
    </row>
    <row r="305" spans="1:6" x14ac:dyDescent="0.35">
      <c r="A305" t="s">
        <v>218</v>
      </c>
      <c r="B305" t="s">
        <v>13</v>
      </c>
      <c r="C305" t="s">
        <v>370</v>
      </c>
      <c r="D305" t="s">
        <v>623</v>
      </c>
      <c r="E305" s="10">
        <v>17124.929550768273</v>
      </c>
      <c r="F305" s="3">
        <f>Tabla13[[#This Row],[Superficie (m2)]]/10000</f>
        <v>1.7124929550768273</v>
      </c>
    </row>
    <row r="306" spans="1:6" x14ac:dyDescent="0.35">
      <c r="A306" t="s">
        <v>218</v>
      </c>
      <c r="B306" t="s">
        <v>13</v>
      </c>
      <c r="C306" t="s">
        <v>367</v>
      </c>
      <c r="D306" t="s">
        <v>624</v>
      </c>
      <c r="E306" s="10">
        <v>13571.445290652562</v>
      </c>
      <c r="F306" s="3">
        <f>Tabla13[[#This Row],[Superficie (m2)]]/10000</f>
        <v>1.3571445290652562</v>
      </c>
    </row>
    <row r="307" spans="1:6" x14ac:dyDescent="0.35">
      <c r="A307" t="s">
        <v>218</v>
      </c>
      <c r="B307" t="s">
        <v>13</v>
      </c>
      <c r="C307" t="s">
        <v>219</v>
      </c>
      <c r="D307" t="s">
        <v>625</v>
      </c>
      <c r="E307" s="10">
        <v>13004.373177141362</v>
      </c>
      <c r="F307" s="3">
        <f>Tabla13[[#This Row],[Superficie (m2)]]/10000</f>
        <v>1.3004373177141362</v>
      </c>
    </row>
    <row r="308" spans="1:6" x14ac:dyDescent="0.35">
      <c r="A308" t="s">
        <v>218</v>
      </c>
      <c r="B308" t="s">
        <v>13</v>
      </c>
      <c r="C308" t="s">
        <v>370</v>
      </c>
      <c r="D308" t="s">
        <v>626</v>
      </c>
      <c r="E308" s="10">
        <v>12111.102279965546</v>
      </c>
      <c r="F308" s="3">
        <f>Tabla13[[#This Row],[Superficie (m2)]]/10000</f>
        <v>1.2111102279965547</v>
      </c>
    </row>
    <row r="309" spans="1:6" x14ac:dyDescent="0.35">
      <c r="A309" t="s">
        <v>218</v>
      </c>
      <c r="B309" t="s">
        <v>13</v>
      </c>
      <c r="C309" t="s">
        <v>222</v>
      </c>
      <c r="D309" t="s">
        <v>627</v>
      </c>
      <c r="E309" s="10">
        <v>11798.62599216862</v>
      </c>
      <c r="F309" s="3">
        <f>Tabla13[[#This Row],[Superficie (m2)]]/10000</f>
        <v>1.1798625992168619</v>
      </c>
    </row>
    <row r="310" spans="1:6" x14ac:dyDescent="0.35">
      <c r="A310" t="s">
        <v>218</v>
      </c>
      <c r="B310" t="s">
        <v>13</v>
      </c>
      <c r="C310" t="s">
        <v>367</v>
      </c>
      <c r="D310" t="s">
        <v>628</v>
      </c>
      <c r="E310" s="10">
        <v>11737.235524905116</v>
      </c>
      <c r="F310" s="3">
        <f>Tabla13[[#This Row],[Superficie (m2)]]/10000</f>
        <v>1.1737235524905116</v>
      </c>
    </row>
    <row r="311" spans="1:6" x14ac:dyDescent="0.35">
      <c r="A311" t="s">
        <v>218</v>
      </c>
      <c r="B311" t="s">
        <v>13</v>
      </c>
      <c r="C311" t="s">
        <v>219</v>
      </c>
      <c r="D311" t="s">
        <v>629</v>
      </c>
      <c r="E311" s="10">
        <v>11552.576017740195</v>
      </c>
      <c r="F311" s="3">
        <f>Tabla13[[#This Row],[Superficie (m2)]]/10000</f>
        <v>1.1552576017740195</v>
      </c>
    </row>
    <row r="312" spans="1:6" x14ac:dyDescent="0.35">
      <c r="A312" t="s">
        <v>218</v>
      </c>
      <c r="B312" t="s">
        <v>13</v>
      </c>
      <c r="C312" t="s">
        <v>370</v>
      </c>
      <c r="D312" t="s">
        <v>630</v>
      </c>
      <c r="E312" s="10">
        <v>11420.684164819437</v>
      </c>
      <c r="F312" s="3">
        <f>Tabla13[[#This Row],[Superficie (m2)]]/10000</f>
        <v>1.1420684164819437</v>
      </c>
    </row>
    <row r="313" spans="1:6" x14ac:dyDescent="0.35">
      <c r="A313" t="s">
        <v>218</v>
      </c>
      <c r="B313" t="s">
        <v>13</v>
      </c>
      <c r="C313" t="s">
        <v>222</v>
      </c>
      <c r="D313" t="s">
        <v>631</v>
      </c>
      <c r="E313" s="10">
        <v>11409.518529741143</v>
      </c>
      <c r="F313" s="3">
        <f>Tabla13[[#This Row],[Superficie (m2)]]/10000</f>
        <v>1.1409518529741143</v>
      </c>
    </row>
    <row r="314" spans="1:6" x14ac:dyDescent="0.35">
      <c r="A314" t="s">
        <v>218</v>
      </c>
      <c r="B314" t="s">
        <v>13</v>
      </c>
      <c r="C314" t="s">
        <v>219</v>
      </c>
      <c r="D314" t="s">
        <v>632</v>
      </c>
      <c r="E314" s="10">
        <v>11332.83343291305</v>
      </c>
      <c r="F314" s="3">
        <f>Tabla13[[#This Row],[Superficie (m2)]]/10000</f>
        <v>1.133283343291305</v>
      </c>
    </row>
    <row r="315" spans="1:6" x14ac:dyDescent="0.35">
      <c r="A315" t="s">
        <v>218</v>
      </c>
      <c r="B315" t="s">
        <v>13</v>
      </c>
      <c r="C315" t="s">
        <v>222</v>
      </c>
      <c r="D315" t="s">
        <v>633</v>
      </c>
      <c r="E315" s="10">
        <v>11308.701547139375</v>
      </c>
      <c r="F315" s="3">
        <f>Tabla13[[#This Row],[Superficie (m2)]]/10000</f>
        <v>1.1308701547139375</v>
      </c>
    </row>
    <row r="316" spans="1:6" x14ac:dyDescent="0.35">
      <c r="A316" t="s">
        <v>218</v>
      </c>
      <c r="B316" t="s">
        <v>13</v>
      </c>
      <c r="C316" t="s">
        <v>222</v>
      </c>
      <c r="D316" t="s">
        <v>634</v>
      </c>
      <c r="E316" s="10">
        <v>10393.025071438868</v>
      </c>
      <c r="F316" s="3">
        <f>Tabla13[[#This Row],[Superficie (m2)]]/10000</f>
        <v>1.0393025071438868</v>
      </c>
    </row>
    <row r="317" spans="1:6" x14ac:dyDescent="0.35">
      <c r="A317" t="s">
        <v>218</v>
      </c>
      <c r="B317" t="s">
        <v>13</v>
      </c>
      <c r="C317" t="s">
        <v>635</v>
      </c>
      <c r="D317" t="s">
        <v>636</v>
      </c>
      <c r="E317" s="10">
        <v>9987.1838353169896</v>
      </c>
      <c r="F317" s="3">
        <f>Tabla13[[#This Row],[Superficie (m2)]]/10000</f>
        <v>0.99871838353169895</v>
      </c>
    </row>
    <row r="318" spans="1:6" x14ac:dyDescent="0.35">
      <c r="A318" t="s">
        <v>171</v>
      </c>
      <c r="B318" t="s">
        <v>12</v>
      </c>
      <c r="C318" t="s">
        <v>234</v>
      </c>
      <c r="D318" t="s">
        <v>373</v>
      </c>
      <c r="E318" s="10">
        <v>85994.128049703038</v>
      </c>
      <c r="F318" s="3">
        <f>Tabla13[[#This Row],[Superficie (m2)]]/10000</f>
        <v>8.5994128049703047</v>
      </c>
    </row>
    <row r="319" spans="1:6" x14ac:dyDescent="0.35">
      <c r="A319" t="s">
        <v>171</v>
      </c>
      <c r="B319" t="s">
        <v>12</v>
      </c>
      <c r="C319" t="s">
        <v>228</v>
      </c>
      <c r="D319" t="s">
        <v>377</v>
      </c>
      <c r="E319" s="10">
        <v>51310.504531908591</v>
      </c>
      <c r="F319" s="3">
        <f>Tabla13[[#This Row],[Superficie (m2)]]/10000</f>
        <v>5.1310504531908592</v>
      </c>
    </row>
    <row r="320" spans="1:6" x14ac:dyDescent="0.35">
      <c r="A320" t="s">
        <v>171</v>
      </c>
      <c r="B320" t="s">
        <v>12</v>
      </c>
      <c r="C320" t="s">
        <v>172</v>
      </c>
      <c r="D320" t="s">
        <v>235</v>
      </c>
      <c r="E320" s="10">
        <v>49158.593287759861</v>
      </c>
      <c r="F320" s="3">
        <f>Tabla13[[#This Row],[Superficie (m2)]]/10000</f>
        <v>4.9158593287759862</v>
      </c>
    </row>
    <row r="321" spans="1:6" x14ac:dyDescent="0.35">
      <c r="A321" t="s">
        <v>171</v>
      </c>
      <c r="B321" t="s">
        <v>12</v>
      </c>
      <c r="C321" t="s">
        <v>232</v>
      </c>
      <c r="D321" t="s">
        <v>374</v>
      </c>
      <c r="E321" s="10">
        <v>45390.117600348531</v>
      </c>
      <c r="F321" s="3">
        <f>Tabla13[[#This Row],[Superficie (m2)]]/10000</f>
        <v>4.5390117600348532</v>
      </c>
    </row>
    <row r="322" spans="1:6" x14ac:dyDescent="0.35">
      <c r="A322" t="s">
        <v>171</v>
      </c>
      <c r="B322" t="s">
        <v>12</v>
      </c>
      <c r="C322" t="s">
        <v>228</v>
      </c>
      <c r="D322" t="s">
        <v>375</v>
      </c>
      <c r="E322" s="10">
        <v>41052.993113401397</v>
      </c>
      <c r="F322" s="3">
        <f>Tabla13[[#This Row],[Superficie (m2)]]/10000</f>
        <v>4.1052993113401399</v>
      </c>
    </row>
    <row r="323" spans="1:6" x14ac:dyDescent="0.35">
      <c r="A323" t="s">
        <v>171</v>
      </c>
      <c r="B323" t="s">
        <v>12</v>
      </c>
      <c r="C323" t="s">
        <v>228</v>
      </c>
      <c r="D323" t="s">
        <v>376</v>
      </c>
      <c r="E323" s="10">
        <v>38152.711831324828</v>
      </c>
      <c r="F323" s="3">
        <f>Tabla13[[#This Row],[Superficie (m2)]]/10000</f>
        <v>3.815271183132483</v>
      </c>
    </row>
    <row r="324" spans="1:6" x14ac:dyDescent="0.35">
      <c r="A324" t="s">
        <v>171</v>
      </c>
      <c r="B324" t="s">
        <v>12</v>
      </c>
      <c r="C324" t="s">
        <v>172</v>
      </c>
      <c r="D324" t="s">
        <v>49</v>
      </c>
      <c r="E324" s="10">
        <v>33639.168554898657</v>
      </c>
      <c r="F324" s="3">
        <f>Tabla13[[#This Row],[Superficie (m2)]]/10000</f>
        <v>3.3639168554898657</v>
      </c>
    </row>
    <row r="325" spans="1:6" x14ac:dyDescent="0.35">
      <c r="A325" t="s">
        <v>171</v>
      </c>
      <c r="B325" t="s">
        <v>12</v>
      </c>
      <c r="C325" t="s">
        <v>172</v>
      </c>
      <c r="D325" t="s">
        <v>230</v>
      </c>
      <c r="E325" s="10">
        <v>33098.298448749527</v>
      </c>
      <c r="F325" s="3">
        <f>Tabla13[[#This Row],[Superficie (m2)]]/10000</f>
        <v>3.3098298448749528</v>
      </c>
    </row>
    <row r="326" spans="1:6" x14ac:dyDescent="0.35">
      <c r="A326" t="s">
        <v>171</v>
      </c>
      <c r="B326" t="s">
        <v>12</v>
      </c>
      <c r="C326" t="s">
        <v>228</v>
      </c>
      <c r="D326" t="s">
        <v>637</v>
      </c>
      <c r="E326" s="10">
        <v>30970.427921752736</v>
      </c>
      <c r="F326" s="3">
        <f>Tabla13[[#This Row],[Superficie (m2)]]/10000</f>
        <v>3.0970427921752735</v>
      </c>
    </row>
    <row r="327" spans="1:6" x14ac:dyDescent="0.35">
      <c r="A327" t="s">
        <v>171</v>
      </c>
      <c r="B327" t="s">
        <v>12</v>
      </c>
      <c r="C327" t="s">
        <v>172</v>
      </c>
      <c r="D327" t="s">
        <v>50</v>
      </c>
      <c r="E327" s="10">
        <v>30568.204303790902</v>
      </c>
      <c r="F327" s="3">
        <f>Tabla13[[#This Row],[Superficie (m2)]]/10000</f>
        <v>3.0568204303790902</v>
      </c>
    </row>
    <row r="328" spans="1:6" x14ac:dyDescent="0.35">
      <c r="A328" t="s">
        <v>171</v>
      </c>
      <c r="B328" t="s">
        <v>12</v>
      </c>
      <c r="C328" t="s">
        <v>228</v>
      </c>
      <c r="D328" t="s">
        <v>638</v>
      </c>
      <c r="E328" s="10">
        <v>29693.675711140357</v>
      </c>
      <c r="F328" s="3">
        <f>Tabla13[[#This Row],[Superficie (m2)]]/10000</f>
        <v>2.9693675711140357</v>
      </c>
    </row>
    <row r="329" spans="1:6" x14ac:dyDescent="0.35">
      <c r="A329" t="s">
        <v>171</v>
      </c>
      <c r="B329" t="s">
        <v>12</v>
      </c>
      <c r="C329" t="s">
        <v>234</v>
      </c>
      <c r="D329" t="s">
        <v>362</v>
      </c>
      <c r="E329" s="10">
        <v>28827.522641901462</v>
      </c>
      <c r="F329" s="3">
        <f>Tabla13[[#This Row],[Superficie (m2)]]/10000</f>
        <v>2.8827522641901462</v>
      </c>
    </row>
    <row r="330" spans="1:6" x14ac:dyDescent="0.35">
      <c r="A330" t="s">
        <v>171</v>
      </c>
      <c r="B330" t="s">
        <v>12</v>
      </c>
      <c r="C330" t="s">
        <v>234</v>
      </c>
      <c r="D330" t="s">
        <v>233</v>
      </c>
      <c r="E330" s="10">
        <v>28383.704866827764</v>
      </c>
      <c r="F330" s="3">
        <f>Tabla13[[#This Row],[Superficie (m2)]]/10000</f>
        <v>2.8383704866827766</v>
      </c>
    </row>
    <row r="331" spans="1:6" x14ac:dyDescent="0.35">
      <c r="A331" t="s">
        <v>171</v>
      </c>
      <c r="B331" t="s">
        <v>12</v>
      </c>
      <c r="C331" t="s">
        <v>232</v>
      </c>
      <c r="D331" t="s">
        <v>231</v>
      </c>
      <c r="E331" s="10">
        <v>28362.704230175841</v>
      </c>
      <c r="F331" s="3">
        <f>Tabla13[[#This Row],[Superficie (m2)]]/10000</f>
        <v>2.8362704230175839</v>
      </c>
    </row>
    <row r="332" spans="1:6" x14ac:dyDescent="0.35">
      <c r="A332" t="s">
        <v>171</v>
      </c>
      <c r="B332" t="s">
        <v>12</v>
      </c>
      <c r="C332" t="s">
        <v>639</v>
      </c>
      <c r="D332" t="s">
        <v>640</v>
      </c>
      <c r="E332" s="10">
        <v>28814.901809801206</v>
      </c>
      <c r="F332" s="3">
        <f>Tabla13[[#This Row],[Superficie (m2)]]/10000</f>
        <v>2.8814901809801206</v>
      </c>
    </row>
    <row r="333" spans="1:6" x14ac:dyDescent="0.35">
      <c r="A333" t="s">
        <v>171</v>
      </c>
      <c r="B333" t="s">
        <v>12</v>
      </c>
      <c r="C333" t="s">
        <v>641</v>
      </c>
      <c r="D333" t="s">
        <v>642</v>
      </c>
      <c r="E333" s="10">
        <v>24756.395206353165</v>
      </c>
      <c r="F333" s="3">
        <f>Tabla13[[#This Row],[Superficie (m2)]]/10000</f>
        <v>2.4756395206353163</v>
      </c>
    </row>
    <row r="334" spans="1:6" x14ac:dyDescent="0.35">
      <c r="A334" t="s">
        <v>171</v>
      </c>
      <c r="B334" t="s">
        <v>12</v>
      </c>
      <c r="C334" t="s">
        <v>228</v>
      </c>
      <c r="D334" t="s">
        <v>643</v>
      </c>
      <c r="E334" s="10">
        <v>24249.258078983134</v>
      </c>
      <c r="F334" s="3">
        <f>Tabla13[[#This Row],[Superficie (m2)]]/10000</f>
        <v>2.4249258078983136</v>
      </c>
    </row>
    <row r="335" spans="1:6" x14ac:dyDescent="0.35">
      <c r="A335" t="s">
        <v>171</v>
      </c>
      <c r="B335" t="s">
        <v>12</v>
      </c>
      <c r="C335" t="s">
        <v>172</v>
      </c>
      <c r="D335" t="s">
        <v>229</v>
      </c>
      <c r="E335" s="10">
        <v>23642.343206163503</v>
      </c>
      <c r="F335" s="3">
        <f>Tabla13[[#This Row],[Superficie (m2)]]/10000</f>
        <v>2.3642343206163505</v>
      </c>
    </row>
    <row r="336" spans="1:6" x14ac:dyDescent="0.35">
      <c r="A336" t="s">
        <v>171</v>
      </c>
      <c r="B336" t="s">
        <v>12</v>
      </c>
      <c r="C336" t="s">
        <v>641</v>
      </c>
      <c r="D336" t="s">
        <v>644</v>
      </c>
      <c r="E336" s="10">
        <v>22516.588763169122</v>
      </c>
      <c r="F336" s="3">
        <f>Tabla13[[#This Row],[Superficie (m2)]]/10000</f>
        <v>2.2516588763169123</v>
      </c>
    </row>
    <row r="337" spans="1:6" x14ac:dyDescent="0.35">
      <c r="A337" t="s">
        <v>171</v>
      </c>
      <c r="B337" t="s">
        <v>12</v>
      </c>
      <c r="C337" t="s">
        <v>172</v>
      </c>
      <c r="D337" t="s">
        <v>645</v>
      </c>
      <c r="E337" s="10">
        <v>22222.024201920478</v>
      </c>
      <c r="F337" s="3">
        <f>Tabla13[[#This Row],[Superficie (m2)]]/10000</f>
        <v>2.2222024201920476</v>
      </c>
    </row>
    <row r="338" spans="1:6" x14ac:dyDescent="0.35">
      <c r="A338" t="s">
        <v>171</v>
      </c>
      <c r="B338" t="s">
        <v>12</v>
      </c>
      <c r="C338" t="s">
        <v>228</v>
      </c>
      <c r="D338" t="s">
        <v>227</v>
      </c>
      <c r="E338" s="10">
        <v>21366.081719770835</v>
      </c>
      <c r="F338" s="3">
        <f>Tabla13[[#This Row],[Superficie (m2)]]/10000</f>
        <v>2.1366081719770835</v>
      </c>
    </row>
    <row r="339" spans="1:6" x14ac:dyDescent="0.35">
      <c r="A339" t="s">
        <v>171</v>
      </c>
      <c r="B339" t="s">
        <v>12</v>
      </c>
      <c r="C339" t="s">
        <v>641</v>
      </c>
      <c r="D339" t="s">
        <v>646</v>
      </c>
      <c r="E339" s="10">
        <v>19152.826189620824</v>
      </c>
      <c r="F339" s="3">
        <f>Tabla13[[#This Row],[Superficie (m2)]]/10000</f>
        <v>1.9152826189620824</v>
      </c>
    </row>
    <row r="340" spans="1:6" x14ac:dyDescent="0.35">
      <c r="A340" s="27" t="s">
        <v>171</v>
      </c>
      <c r="B340" s="28" t="s">
        <v>12</v>
      </c>
      <c r="C340" s="28" t="s">
        <v>234</v>
      </c>
      <c r="D340" s="28" t="s">
        <v>832</v>
      </c>
      <c r="E340" s="10">
        <v>18815.55</v>
      </c>
      <c r="F340" s="3">
        <f>Tabla13[[#This Row],[Superficie (m2)]]/10000</f>
        <v>1.8815549999999999</v>
      </c>
    </row>
    <row r="341" spans="1:6" x14ac:dyDescent="0.35">
      <c r="A341" t="s">
        <v>171</v>
      </c>
      <c r="B341" t="s">
        <v>12</v>
      </c>
      <c r="C341" t="s">
        <v>172</v>
      </c>
      <c r="D341" t="s">
        <v>647</v>
      </c>
      <c r="E341" s="10">
        <v>16740.165681647275</v>
      </c>
      <c r="F341" s="3">
        <f>Tabla13[[#This Row],[Superficie (m2)]]/10000</f>
        <v>1.6740165681647274</v>
      </c>
    </row>
    <row r="342" spans="1:6" ht="14.25" customHeight="1" x14ac:dyDescent="0.35">
      <c r="A342" t="s">
        <v>171</v>
      </c>
      <c r="B342" t="s">
        <v>12</v>
      </c>
      <c r="C342" t="s">
        <v>232</v>
      </c>
      <c r="D342" t="s">
        <v>648</v>
      </c>
      <c r="E342" s="10">
        <v>15721.744334935454</v>
      </c>
      <c r="F342" s="3">
        <f>Tabla13[[#This Row],[Superficie (m2)]]/10000</f>
        <v>1.5721744334935455</v>
      </c>
    </row>
    <row r="343" spans="1:6" x14ac:dyDescent="0.35">
      <c r="A343" t="s">
        <v>171</v>
      </c>
      <c r="B343" t="s">
        <v>12</v>
      </c>
      <c r="C343" t="s">
        <v>228</v>
      </c>
      <c r="D343" t="s">
        <v>649</v>
      </c>
      <c r="E343" s="10">
        <v>15539.387078366066</v>
      </c>
      <c r="F343" s="3">
        <f>Tabla13[[#This Row],[Superficie (m2)]]/10000</f>
        <v>1.5539387078366065</v>
      </c>
    </row>
    <row r="344" spans="1:6" x14ac:dyDescent="0.35">
      <c r="A344" t="s">
        <v>171</v>
      </c>
      <c r="B344" t="s">
        <v>12</v>
      </c>
      <c r="C344" t="s">
        <v>641</v>
      </c>
      <c r="D344" t="s">
        <v>650</v>
      </c>
      <c r="E344" s="10">
        <v>15485.106088473563</v>
      </c>
      <c r="F344" s="3">
        <f>Tabla13[[#This Row],[Superficie (m2)]]/10000</f>
        <v>1.5485106088473564</v>
      </c>
    </row>
    <row r="345" spans="1:6" x14ac:dyDescent="0.35">
      <c r="A345" t="s">
        <v>171</v>
      </c>
      <c r="B345" t="s">
        <v>12</v>
      </c>
      <c r="C345" t="s">
        <v>641</v>
      </c>
      <c r="D345" t="s">
        <v>651</v>
      </c>
      <c r="E345" s="10">
        <v>14639.199028125549</v>
      </c>
      <c r="F345" s="3">
        <f>Tabla13[[#This Row],[Superficie (m2)]]/10000</f>
        <v>1.4639199028125549</v>
      </c>
    </row>
    <row r="346" spans="1:6" x14ac:dyDescent="0.35">
      <c r="A346" t="s">
        <v>171</v>
      </c>
      <c r="B346" t="s">
        <v>12</v>
      </c>
      <c r="C346" t="s">
        <v>639</v>
      </c>
      <c r="D346" t="s">
        <v>652</v>
      </c>
      <c r="E346" s="10">
        <v>14145.851190345775</v>
      </c>
      <c r="F346" s="3">
        <f>Tabla13[[#This Row],[Superficie (m2)]]/10000</f>
        <v>1.4145851190345775</v>
      </c>
    </row>
    <row r="347" spans="1:6" x14ac:dyDescent="0.35">
      <c r="A347" t="s">
        <v>171</v>
      </c>
      <c r="B347" t="s">
        <v>12</v>
      </c>
      <c r="C347" t="s">
        <v>234</v>
      </c>
      <c r="D347" t="s">
        <v>653</v>
      </c>
      <c r="E347" s="10">
        <v>13560.255279824476</v>
      </c>
      <c r="F347" s="3">
        <f>Tabla13[[#This Row],[Superficie (m2)]]/10000</f>
        <v>1.3560255279824476</v>
      </c>
    </row>
    <row r="348" spans="1:6" x14ac:dyDescent="0.35">
      <c r="A348" t="s">
        <v>171</v>
      </c>
      <c r="B348" t="s">
        <v>12</v>
      </c>
      <c r="C348" t="s">
        <v>234</v>
      </c>
      <c r="D348" t="s">
        <v>654</v>
      </c>
      <c r="E348" s="10">
        <v>13416.221383101552</v>
      </c>
      <c r="F348" s="3">
        <f>Tabla13[[#This Row],[Superficie (m2)]]/10000</f>
        <v>1.3416221383101552</v>
      </c>
    </row>
    <row r="349" spans="1:6" x14ac:dyDescent="0.35">
      <c r="A349" t="s">
        <v>171</v>
      </c>
      <c r="B349" t="s">
        <v>12</v>
      </c>
      <c r="C349" t="s">
        <v>639</v>
      </c>
      <c r="D349" t="s">
        <v>655</v>
      </c>
      <c r="E349" s="10">
        <v>13247.935668823993</v>
      </c>
      <c r="F349" s="3">
        <f>Tabla13[[#This Row],[Superficie (m2)]]/10000</f>
        <v>1.3247935668823994</v>
      </c>
    </row>
    <row r="350" spans="1:6" x14ac:dyDescent="0.35">
      <c r="A350" t="s">
        <v>171</v>
      </c>
      <c r="B350" t="s">
        <v>12</v>
      </c>
      <c r="C350" t="s">
        <v>641</v>
      </c>
      <c r="D350" t="s">
        <v>656</v>
      </c>
      <c r="E350" s="10">
        <v>11587.036733263103</v>
      </c>
      <c r="F350" s="3">
        <f>Tabla13[[#This Row],[Superficie (m2)]]/10000</f>
        <v>1.1587036733263103</v>
      </c>
    </row>
    <row r="351" spans="1:6" x14ac:dyDescent="0.35">
      <c r="A351" t="s">
        <v>171</v>
      </c>
      <c r="B351" t="s">
        <v>12</v>
      </c>
      <c r="C351" t="s">
        <v>641</v>
      </c>
      <c r="D351" t="s">
        <v>657</v>
      </c>
      <c r="E351" s="10">
        <v>10774.865652841516</v>
      </c>
      <c r="F351" s="3">
        <f>Tabla13[[#This Row],[Superficie (m2)]]/10000</f>
        <v>1.0774865652841517</v>
      </c>
    </row>
    <row r="352" spans="1:6" x14ac:dyDescent="0.35">
      <c r="A352" t="s">
        <v>171</v>
      </c>
      <c r="B352" t="s">
        <v>12</v>
      </c>
      <c r="C352" t="s">
        <v>641</v>
      </c>
      <c r="D352" t="s">
        <v>658</v>
      </c>
      <c r="E352" s="10">
        <v>10548.19082546539</v>
      </c>
      <c r="F352" s="3">
        <f>Tabla13[[#This Row],[Superficie (m2)]]/10000</f>
        <v>1.0548190825465389</v>
      </c>
    </row>
    <row r="353" spans="1:6" x14ac:dyDescent="0.35">
      <c r="A353" t="s">
        <v>171</v>
      </c>
      <c r="B353" t="s">
        <v>12</v>
      </c>
      <c r="C353" t="s">
        <v>639</v>
      </c>
      <c r="D353" t="s">
        <v>659</v>
      </c>
      <c r="E353" s="10">
        <v>10492.962500227713</v>
      </c>
      <c r="F353" s="3">
        <f>Tabla13[[#This Row],[Superficie (m2)]]/10000</f>
        <v>1.0492962500227714</v>
      </c>
    </row>
    <row r="354" spans="1:6" x14ac:dyDescent="0.35">
      <c r="A354" t="s">
        <v>171</v>
      </c>
      <c r="B354" t="s">
        <v>12</v>
      </c>
      <c r="C354" t="s">
        <v>234</v>
      </c>
      <c r="D354" t="s">
        <v>660</v>
      </c>
      <c r="E354" s="10">
        <v>9827.4255941557094</v>
      </c>
      <c r="F354" s="3">
        <f>Tabla13[[#This Row],[Superficie (m2)]]/10000</f>
        <v>0.98274255941557098</v>
      </c>
    </row>
    <row r="355" spans="1:6" x14ac:dyDescent="0.35">
      <c r="A355" t="s">
        <v>163</v>
      </c>
      <c r="B355" t="s">
        <v>7</v>
      </c>
      <c r="C355" t="s">
        <v>166</v>
      </c>
      <c r="D355" t="s">
        <v>34</v>
      </c>
      <c r="E355" s="10">
        <v>144715.64982611584</v>
      </c>
      <c r="F355" s="3">
        <f>Tabla13[[#This Row],[Superficie (m2)]]/10000</f>
        <v>14.471564982611584</v>
      </c>
    </row>
    <row r="356" spans="1:6" x14ac:dyDescent="0.35">
      <c r="A356" t="s">
        <v>163</v>
      </c>
      <c r="B356" t="s">
        <v>7</v>
      </c>
      <c r="C356" t="s">
        <v>188</v>
      </c>
      <c r="D356" t="s">
        <v>36</v>
      </c>
      <c r="E356" s="10">
        <v>67461.472307349628</v>
      </c>
      <c r="F356" s="3">
        <f>Tabla13[[#This Row],[Superficie (m2)]]/10000</f>
        <v>6.7461472307349624</v>
      </c>
    </row>
    <row r="357" spans="1:6" x14ac:dyDescent="0.35">
      <c r="A357" t="s">
        <v>163</v>
      </c>
      <c r="B357" t="s">
        <v>7</v>
      </c>
      <c r="C357" t="s">
        <v>164</v>
      </c>
      <c r="D357" t="s">
        <v>35</v>
      </c>
      <c r="E357" s="10">
        <v>64690.277551107873</v>
      </c>
      <c r="F357" s="3">
        <f>Tabla13[[#This Row],[Superficie (m2)]]/10000</f>
        <v>6.4690277551107869</v>
      </c>
    </row>
    <row r="358" spans="1:6" x14ac:dyDescent="0.35">
      <c r="A358" t="s">
        <v>163</v>
      </c>
      <c r="B358" t="s">
        <v>7</v>
      </c>
      <c r="C358" t="s">
        <v>166</v>
      </c>
      <c r="D358" t="s">
        <v>661</v>
      </c>
      <c r="E358" s="10">
        <v>52906.876334197121</v>
      </c>
      <c r="F358" s="3">
        <f>Tabla13[[#This Row],[Superficie (m2)]]/10000</f>
        <v>5.2906876334197124</v>
      </c>
    </row>
    <row r="359" spans="1:6" x14ac:dyDescent="0.35">
      <c r="A359" t="s">
        <v>163</v>
      </c>
      <c r="B359" t="s">
        <v>7</v>
      </c>
      <c r="C359" t="s">
        <v>184</v>
      </c>
      <c r="D359" t="s">
        <v>37</v>
      </c>
      <c r="E359" s="10">
        <v>50930.005275622862</v>
      </c>
      <c r="F359" s="3">
        <f>Tabla13[[#This Row],[Superficie (m2)]]/10000</f>
        <v>5.0930005275622863</v>
      </c>
    </row>
    <row r="360" spans="1:6" x14ac:dyDescent="0.35">
      <c r="A360" t="s">
        <v>163</v>
      </c>
      <c r="B360" t="s">
        <v>7</v>
      </c>
      <c r="C360" t="s">
        <v>184</v>
      </c>
      <c r="D360" t="s">
        <v>194</v>
      </c>
      <c r="E360" s="10">
        <v>43800.599429366164</v>
      </c>
      <c r="F360" s="3">
        <f>Tabla13[[#This Row],[Superficie (m2)]]/10000</f>
        <v>4.380059942936616</v>
      </c>
    </row>
    <row r="361" spans="1:6" x14ac:dyDescent="0.35">
      <c r="A361" t="s">
        <v>163</v>
      </c>
      <c r="B361" t="s">
        <v>7</v>
      </c>
      <c r="C361" t="s">
        <v>188</v>
      </c>
      <c r="D361" t="s">
        <v>187</v>
      </c>
      <c r="E361" s="10">
        <v>33782.5748912583</v>
      </c>
      <c r="F361" s="3">
        <f>Tabla13[[#This Row],[Superficie (m2)]]/10000</f>
        <v>3.3782574891258301</v>
      </c>
    </row>
    <row r="362" spans="1:6" x14ac:dyDescent="0.35">
      <c r="A362" t="s">
        <v>163</v>
      </c>
      <c r="B362" t="s">
        <v>7</v>
      </c>
      <c r="C362" t="s">
        <v>184</v>
      </c>
      <c r="D362" t="s">
        <v>185</v>
      </c>
      <c r="E362" s="10">
        <v>36410.062187269104</v>
      </c>
      <c r="F362" s="3">
        <f>Tabla13[[#This Row],[Superficie (m2)]]/10000</f>
        <v>3.6410062187269103</v>
      </c>
    </row>
    <row r="363" spans="1:6" x14ac:dyDescent="0.35">
      <c r="A363" t="s">
        <v>163</v>
      </c>
      <c r="B363" t="s">
        <v>7</v>
      </c>
      <c r="C363" t="s">
        <v>188</v>
      </c>
      <c r="D363" t="s">
        <v>195</v>
      </c>
      <c r="E363" s="10">
        <v>30126.419620477223</v>
      </c>
      <c r="F363" s="3">
        <f>Tabla13[[#This Row],[Superficie (m2)]]/10000</f>
        <v>3.0126419620477223</v>
      </c>
    </row>
    <row r="364" spans="1:6" x14ac:dyDescent="0.35">
      <c r="A364" t="s">
        <v>163</v>
      </c>
      <c r="B364" t="s">
        <v>7</v>
      </c>
      <c r="C364" t="s">
        <v>184</v>
      </c>
      <c r="D364" t="s">
        <v>662</v>
      </c>
      <c r="E364" s="10">
        <v>29746.13717540765</v>
      </c>
      <c r="F364" s="3">
        <f>Tabla13[[#This Row],[Superficie (m2)]]/10000</f>
        <v>2.9746137175407652</v>
      </c>
    </row>
    <row r="365" spans="1:6" x14ac:dyDescent="0.35">
      <c r="A365" t="s">
        <v>163</v>
      </c>
      <c r="B365" t="s">
        <v>7</v>
      </c>
      <c r="C365" t="s">
        <v>190</v>
      </c>
      <c r="D365" t="s">
        <v>663</v>
      </c>
      <c r="E365" s="10">
        <v>29233.540704649196</v>
      </c>
      <c r="F365" s="3">
        <f>Tabla13[[#This Row],[Superficie (m2)]]/10000</f>
        <v>2.9233540704649195</v>
      </c>
    </row>
    <row r="366" spans="1:6" x14ac:dyDescent="0.35">
      <c r="A366" t="s">
        <v>163</v>
      </c>
      <c r="B366" t="s">
        <v>7</v>
      </c>
      <c r="C366" t="s">
        <v>190</v>
      </c>
      <c r="D366" t="s">
        <v>191</v>
      </c>
      <c r="E366" s="10">
        <v>29065.829097146554</v>
      </c>
      <c r="F366" s="3">
        <f>Tabla13[[#This Row],[Superficie (m2)]]/10000</f>
        <v>2.9065829097146554</v>
      </c>
    </row>
    <row r="367" spans="1:6" x14ac:dyDescent="0.35">
      <c r="A367" t="s">
        <v>163</v>
      </c>
      <c r="B367" t="s">
        <v>7</v>
      </c>
      <c r="C367" t="s">
        <v>190</v>
      </c>
      <c r="D367" t="s">
        <v>189</v>
      </c>
      <c r="E367" s="10">
        <v>28379.027149456917</v>
      </c>
      <c r="F367" s="3">
        <f>Tabla13[[#This Row],[Superficie (m2)]]/10000</f>
        <v>2.8379027149456917</v>
      </c>
    </row>
    <row r="368" spans="1:6" x14ac:dyDescent="0.35">
      <c r="A368" t="s">
        <v>163</v>
      </c>
      <c r="B368" t="s">
        <v>7</v>
      </c>
      <c r="C368" t="s">
        <v>193</v>
      </c>
      <c r="D368" t="s">
        <v>192</v>
      </c>
      <c r="E368" s="10">
        <v>24732.305807454843</v>
      </c>
      <c r="F368" s="3">
        <f>Tabla13[[#This Row],[Superficie (m2)]]/10000</f>
        <v>2.4732305807454842</v>
      </c>
    </row>
    <row r="369" spans="1:6" x14ac:dyDescent="0.35">
      <c r="A369" t="s">
        <v>163</v>
      </c>
      <c r="B369" t="s">
        <v>7</v>
      </c>
      <c r="C369" t="s">
        <v>166</v>
      </c>
      <c r="D369" t="s">
        <v>165</v>
      </c>
      <c r="E369" s="10">
        <v>24271.70137375484</v>
      </c>
      <c r="F369" s="3">
        <f>Tabla13[[#This Row],[Superficie (m2)]]/10000</f>
        <v>2.4271701373754841</v>
      </c>
    </row>
    <row r="370" spans="1:6" x14ac:dyDescent="0.35">
      <c r="A370" t="s">
        <v>163</v>
      </c>
      <c r="B370" t="s">
        <v>7</v>
      </c>
      <c r="C370" t="s">
        <v>188</v>
      </c>
      <c r="D370" t="s">
        <v>196</v>
      </c>
      <c r="E370" s="10">
        <v>23456.892380273563</v>
      </c>
      <c r="F370" s="3">
        <f>Tabla13[[#This Row],[Superficie (m2)]]/10000</f>
        <v>2.3456892380273562</v>
      </c>
    </row>
    <row r="371" spans="1:6" x14ac:dyDescent="0.35">
      <c r="A371" t="s">
        <v>163</v>
      </c>
      <c r="B371" t="s">
        <v>7</v>
      </c>
      <c r="C371" t="s">
        <v>166</v>
      </c>
      <c r="D371" t="s">
        <v>186</v>
      </c>
      <c r="E371" s="10">
        <v>21774.479644935465</v>
      </c>
      <c r="F371" s="3">
        <f>Tabla13[[#This Row],[Superficie (m2)]]/10000</f>
        <v>2.1774479644935467</v>
      </c>
    </row>
    <row r="372" spans="1:6" x14ac:dyDescent="0.35">
      <c r="A372" t="s">
        <v>163</v>
      </c>
      <c r="B372" t="s">
        <v>7</v>
      </c>
      <c r="C372" t="s">
        <v>184</v>
      </c>
      <c r="D372" t="s">
        <v>183</v>
      </c>
      <c r="E372" s="10">
        <v>21269.232312312652</v>
      </c>
      <c r="F372" s="3">
        <f>Tabla13[[#This Row],[Superficie (m2)]]/10000</f>
        <v>2.1269232312312654</v>
      </c>
    </row>
    <row r="373" spans="1:6" x14ac:dyDescent="0.35">
      <c r="A373" t="s">
        <v>163</v>
      </c>
      <c r="B373" t="s">
        <v>7</v>
      </c>
      <c r="C373" t="s">
        <v>188</v>
      </c>
      <c r="D373" t="s">
        <v>664</v>
      </c>
      <c r="E373" s="10">
        <v>18973.970890541386</v>
      </c>
      <c r="F373" s="3">
        <f>Tabla13[[#This Row],[Superficie (m2)]]/10000</f>
        <v>1.8973970890541387</v>
      </c>
    </row>
    <row r="374" spans="1:6" x14ac:dyDescent="0.35">
      <c r="A374" t="s">
        <v>163</v>
      </c>
      <c r="B374" t="s">
        <v>7</v>
      </c>
      <c r="C374" t="s">
        <v>166</v>
      </c>
      <c r="D374" t="s">
        <v>665</v>
      </c>
      <c r="E374" s="10">
        <v>18780.364345287817</v>
      </c>
      <c r="F374" s="3">
        <f>Tabla13[[#This Row],[Superficie (m2)]]/10000</f>
        <v>1.8780364345287817</v>
      </c>
    </row>
    <row r="375" spans="1:6" x14ac:dyDescent="0.35">
      <c r="A375" t="s">
        <v>163</v>
      </c>
      <c r="B375" t="s">
        <v>7</v>
      </c>
      <c r="C375" t="s">
        <v>666</v>
      </c>
      <c r="D375" t="s">
        <v>667</v>
      </c>
      <c r="E375" s="10">
        <v>17858.054415709612</v>
      </c>
      <c r="F375" s="3">
        <f>Tabla13[[#This Row],[Superficie (m2)]]/10000</f>
        <v>1.7858054415709612</v>
      </c>
    </row>
    <row r="376" spans="1:6" x14ac:dyDescent="0.35">
      <c r="A376" t="s">
        <v>163</v>
      </c>
      <c r="B376" t="s">
        <v>7</v>
      </c>
      <c r="C376" t="s">
        <v>184</v>
      </c>
      <c r="D376" t="s">
        <v>668</v>
      </c>
      <c r="E376" s="10">
        <v>16267.806309625039</v>
      </c>
      <c r="F376" s="3">
        <f>Tabla13[[#This Row],[Superficie (m2)]]/10000</f>
        <v>1.6267806309625039</v>
      </c>
    </row>
    <row r="377" spans="1:6" x14ac:dyDescent="0.35">
      <c r="A377" t="s">
        <v>163</v>
      </c>
      <c r="B377" t="s">
        <v>7</v>
      </c>
      <c r="C377" t="s">
        <v>184</v>
      </c>
      <c r="D377" t="s">
        <v>669</v>
      </c>
      <c r="E377" s="10">
        <v>16002.163566960304</v>
      </c>
      <c r="F377" s="3">
        <f>Tabla13[[#This Row],[Superficie (m2)]]/10000</f>
        <v>1.6002163566960304</v>
      </c>
    </row>
    <row r="378" spans="1:6" x14ac:dyDescent="0.35">
      <c r="A378" t="s">
        <v>163</v>
      </c>
      <c r="B378" t="s">
        <v>7</v>
      </c>
      <c r="C378" t="s">
        <v>190</v>
      </c>
      <c r="D378" t="s">
        <v>670</v>
      </c>
      <c r="E378" s="10">
        <v>14674.548721495024</v>
      </c>
      <c r="F378" s="3">
        <f>Tabla13[[#This Row],[Superficie (m2)]]/10000</f>
        <v>1.4674548721495024</v>
      </c>
    </row>
    <row r="379" spans="1:6" x14ac:dyDescent="0.35">
      <c r="A379" t="s">
        <v>163</v>
      </c>
      <c r="B379" t="s">
        <v>7</v>
      </c>
      <c r="C379" t="s">
        <v>184</v>
      </c>
      <c r="D379" t="s">
        <v>671</v>
      </c>
      <c r="E379" s="10">
        <v>14486.64035484353</v>
      </c>
      <c r="F379" s="3">
        <f>Tabla13[[#This Row],[Superficie (m2)]]/10000</f>
        <v>1.448664035484353</v>
      </c>
    </row>
    <row r="380" spans="1:6" x14ac:dyDescent="0.35">
      <c r="A380" t="s">
        <v>163</v>
      </c>
      <c r="B380" t="s">
        <v>7</v>
      </c>
      <c r="C380" t="s">
        <v>184</v>
      </c>
      <c r="D380" t="s">
        <v>672</v>
      </c>
      <c r="E380" s="10">
        <v>13837.478281761107</v>
      </c>
      <c r="F380" s="3">
        <f>Tabla13[[#This Row],[Superficie (m2)]]/10000</f>
        <v>1.3837478281761106</v>
      </c>
    </row>
    <row r="381" spans="1:6" x14ac:dyDescent="0.35">
      <c r="A381" t="s">
        <v>163</v>
      </c>
      <c r="B381" t="s">
        <v>7</v>
      </c>
      <c r="C381" t="s">
        <v>188</v>
      </c>
      <c r="D381" t="s">
        <v>673</v>
      </c>
      <c r="E381" s="10">
        <v>13007.234484101125</v>
      </c>
      <c r="F381" s="3">
        <f>Tabla13[[#This Row],[Superficie (m2)]]/10000</f>
        <v>1.3007234484101124</v>
      </c>
    </row>
    <row r="382" spans="1:6" x14ac:dyDescent="0.35">
      <c r="A382" t="s">
        <v>163</v>
      </c>
      <c r="B382" t="s">
        <v>7</v>
      </c>
      <c r="C382" t="s">
        <v>164</v>
      </c>
      <c r="D382" t="s">
        <v>674</v>
      </c>
      <c r="E382" s="10">
        <v>12387.841191008876</v>
      </c>
      <c r="F382" s="3">
        <f>Tabla13[[#This Row],[Superficie (m2)]]/10000</f>
        <v>1.2387841191008877</v>
      </c>
    </row>
    <row r="383" spans="1:6" x14ac:dyDescent="0.35">
      <c r="A383" t="s">
        <v>163</v>
      </c>
      <c r="B383" t="s">
        <v>7</v>
      </c>
      <c r="C383" t="s">
        <v>184</v>
      </c>
      <c r="D383" t="s">
        <v>675</v>
      </c>
      <c r="E383" s="10">
        <v>11616.662755142055</v>
      </c>
      <c r="F383" s="3">
        <f>Tabla13[[#This Row],[Superficie (m2)]]/10000</f>
        <v>1.1616662755142055</v>
      </c>
    </row>
    <row r="384" spans="1:6" x14ac:dyDescent="0.35">
      <c r="A384" t="s">
        <v>163</v>
      </c>
      <c r="B384" t="s">
        <v>7</v>
      </c>
      <c r="C384" t="s">
        <v>184</v>
      </c>
      <c r="D384" t="s">
        <v>676</v>
      </c>
      <c r="E384" s="10">
        <v>12448.696436938986</v>
      </c>
      <c r="F384" s="3">
        <f>Tabla13[[#This Row],[Superficie (m2)]]/10000</f>
        <v>1.2448696436938986</v>
      </c>
    </row>
    <row r="385" spans="1:6" x14ac:dyDescent="0.35">
      <c r="A385" t="s">
        <v>163</v>
      </c>
      <c r="B385" t="s">
        <v>7</v>
      </c>
      <c r="C385" t="s">
        <v>166</v>
      </c>
      <c r="D385" t="s">
        <v>677</v>
      </c>
      <c r="E385" s="10">
        <v>11146.451568424627</v>
      </c>
      <c r="F385" s="3">
        <f>Tabla13[[#This Row],[Superficie (m2)]]/10000</f>
        <v>1.1146451568424627</v>
      </c>
    </row>
    <row r="386" spans="1:6" x14ac:dyDescent="0.35">
      <c r="A386" t="s">
        <v>163</v>
      </c>
      <c r="B386" t="s">
        <v>7</v>
      </c>
      <c r="C386" t="s">
        <v>188</v>
      </c>
      <c r="D386" t="s">
        <v>678</v>
      </c>
      <c r="E386" s="10">
        <v>11051.752458555922</v>
      </c>
      <c r="F386" s="3">
        <f>Tabla13[[#This Row],[Superficie (m2)]]/10000</f>
        <v>1.1051752458555921</v>
      </c>
    </row>
    <row r="387" spans="1:6" x14ac:dyDescent="0.35">
      <c r="A387" s="26" t="s">
        <v>163</v>
      </c>
      <c r="B387" s="25" t="s">
        <v>7</v>
      </c>
      <c r="C387" s="25" t="s">
        <v>184</v>
      </c>
      <c r="D387" s="25" t="s">
        <v>833</v>
      </c>
      <c r="E387" s="10">
        <v>10662.16</v>
      </c>
      <c r="F387" s="3">
        <f>Tabla13[[#This Row],[Superficie (m2)]]/10000</f>
        <v>1.0662160000000001</v>
      </c>
    </row>
    <row r="388" spans="1:6" x14ac:dyDescent="0.35">
      <c r="A388" s="27" t="s">
        <v>163</v>
      </c>
      <c r="B388" s="28" t="s">
        <v>7</v>
      </c>
      <c r="C388" s="28" t="s">
        <v>680</v>
      </c>
      <c r="D388" s="28" t="s">
        <v>834</v>
      </c>
      <c r="E388" s="10">
        <v>10468.9</v>
      </c>
      <c r="F388" s="3">
        <f>Tabla13[[#This Row],[Superficie (m2)]]/10000</f>
        <v>1.0468899999999999</v>
      </c>
    </row>
    <row r="389" spans="1:6" x14ac:dyDescent="0.35">
      <c r="A389" t="s">
        <v>163</v>
      </c>
      <c r="B389" t="s">
        <v>7</v>
      </c>
      <c r="C389" t="s">
        <v>166</v>
      </c>
      <c r="D389" t="s">
        <v>679</v>
      </c>
      <c r="E389" s="10">
        <v>10405.115913368352</v>
      </c>
      <c r="F389" s="3">
        <f>Tabla13[[#This Row],[Superficie (m2)]]/10000</f>
        <v>1.0405115913368352</v>
      </c>
    </row>
    <row r="390" spans="1:6" x14ac:dyDescent="0.35">
      <c r="A390" t="s">
        <v>163</v>
      </c>
      <c r="B390" t="s">
        <v>7</v>
      </c>
      <c r="C390" t="s">
        <v>680</v>
      </c>
      <c r="D390" t="s">
        <v>681</v>
      </c>
      <c r="E390" s="10">
        <v>9998.4490479150481</v>
      </c>
      <c r="F390" s="3">
        <f>Tabla13[[#This Row],[Superficie (m2)]]/10000</f>
        <v>0.99984490479150478</v>
      </c>
    </row>
    <row r="391" spans="1:6" x14ac:dyDescent="0.35">
      <c r="A391" t="s">
        <v>163</v>
      </c>
      <c r="B391" t="s">
        <v>7</v>
      </c>
      <c r="C391" t="s">
        <v>184</v>
      </c>
      <c r="D391" t="s">
        <v>682</v>
      </c>
      <c r="E391" s="10">
        <v>9755.7239859543606</v>
      </c>
      <c r="F391" s="3">
        <f>Tabla13[[#This Row],[Superficie (m2)]]/10000</f>
        <v>0.9755723985954361</v>
      </c>
    </row>
    <row r="392" spans="1:6" x14ac:dyDescent="0.35">
      <c r="A392" t="s">
        <v>124</v>
      </c>
      <c r="B392" t="s">
        <v>9</v>
      </c>
      <c r="C392" t="s">
        <v>129</v>
      </c>
      <c r="D392" t="s">
        <v>683</v>
      </c>
      <c r="E392" s="10">
        <v>207215.55549756691</v>
      </c>
      <c r="F392" s="3">
        <f>Tabla13[[#This Row],[Superficie (m2)]]/10000</f>
        <v>20.72155554975669</v>
      </c>
    </row>
    <row r="393" spans="1:6" x14ac:dyDescent="0.35">
      <c r="A393" t="s">
        <v>124</v>
      </c>
      <c r="B393" t="s">
        <v>9</v>
      </c>
      <c r="C393" t="s">
        <v>127</v>
      </c>
      <c r="D393" t="s">
        <v>138</v>
      </c>
      <c r="E393" s="10">
        <v>163689.66902706385</v>
      </c>
      <c r="F393" s="3">
        <f>Tabla13[[#This Row],[Superficie (m2)]]/10000</f>
        <v>16.368966902706386</v>
      </c>
    </row>
    <row r="394" spans="1:6" x14ac:dyDescent="0.35">
      <c r="A394" t="s">
        <v>124</v>
      </c>
      <c r="B394" t="s">
        <v>9</v>
      </c>
      <c r="C394" t="s">
        <v>127</v>
      </c>
      <c r="D394" t="s">
        <v>684</v>
      </c>
      <c r="E394" s="10">
        <v>104633.27113044629</v>
      </c>
      <c r="F394" s="3">
        <f>Tabla13[[#This Row],[Superficie (m2)]]/10000</f>
        <v>10.463327113044629</v>
      </c>
    </row>
    <row r="395" spans="1:6" x14ac:dyDescent="0.35">
      <c r="A395" t="s">
        <v>124</v>
      </c>
      <c r="B395" t="s">
        <v>9</v>
      </c>
      <c r="C395" t="s">
        <v>129</v>
      </c>
      <c r="D395" t="s">
        <v>134</v>
      </c>
      <c r="E395" s="10">
        <v>94854.107863836281</v>
      </c>
      <c r="F395" s="3">
        <f>Tabla13[[#This Row],[Superficie (m2)]]/10000</f>
        <v>9.4854107863836283</v>
      </c>
    </row>
    <row r="396" spans="1:6" x14ac:dyDescent="0.35">
      <c r="A396" t="s">
        <v>124</v>
      </c>
      <c r="B396" t="s">
        <v>9</v>
      </c>
      <c r="C396" t="s">
        <v>42</v>
      </c>
      <c r="D396" t="s">
        <v>685</v>
      </c>
      <c r="E396" s="10">
        <v>86015.979977956449</v>
      </c>
      <c r="F396" s="3">
        <f>Tabla13[[#This Row],[Superficie (m2)]]/10000</f>
        <v>8.6015979977956452</v>
      </c>
    </row>
    <row r="397" spans="1:6" x14ac:dyDescent="0.35">
      <c r="A397" t="s">
        <v>124</v>
      </c>
      <c r="B397" t="s">
        <v>9</v>
      </c>
      <c r="C397" t="s">
        <v>131</v>
      </c>
      <c r="D397" t="s">
        <v>686</v>
      </c>
      <c r="E397" s="10">
        <v>84218.154757304175</v>
      </c>
      <c r="F397" s="3">
        <f>Tabla13[[#This Row],[Superficie (m2)]]/10000</f>
        <v>8.4218154757304173</v>
      </c>
    </row>
    <row r="398" spans="1:6" x14ac:dyDescent="0.35">
      <c r="A398" t="s">
        <v>124</v>
      </c>
      <c r="B398" t="s">
        <v>9</v>
      </c>
      <c r="C398" t="s">
        <v>127</v>
      </c>
      <c r="D398" t="s">
        <v>342</v>
      </c>
      <c r="E398" s="10">
        <v>79372.214961241087</v>
      </c>
      <c r="F398" s="3">
        <f>Tabla13[[#This Row],[Superficie (m2)]]/10000</f>
        <v>7.937221496124109</v>
      </c>
    </row>
    <row r="399" spans="1:6" x14ac:dyDescent="0.35">
      <c r="A399" t="s">
        <v>124</v>
      </c>
      <c r="B399" t="s">
        <v>9</v>
      </c>
      <c r="C399" t="s">
        <v>127</v>
      </c>
      <c r="D399" t="s">
        <v>136</v>
      </c>
      <c r="E399" s="10">
        <v>72393.346109079735</v>
      </c>
      <c r="F399" s="3">
        <f>Tabla13[[#This Row],[Superficie (m2)]]/10000</f>
        <v>7.2393346109079735</v>
      </c>
    </row>
    <row r="400" spans="1:6" x14ac:dyDescent="0.35">
      <c r="A400" t="s">
        <v>124</v>
      </c>
      <c r="B400" t="s">
        <v>9</v>
      </c>
      <c r="C400" t="s">
        <v>127</v>
      </c>
      <c r="D400" t="s">
        <v>687</v>
      </c>
      <c r="E400" s="10">
        <v>64210.690209432214</v>
      </c>
      <c r="F400" s="3">
        <f>Tabla13[[#This Row],[Superficie (m2)]]/10000</f>
        <v>6.4210690209432215</v>
      </c>
    </row>
    <row r="401" spans="1:6" x14ac:dyDescent="0.35">
      <c r="A401" t="s">
        <v>124</v>
      </c>
      <c r="B401" t="s">
        <v>9</v>
      </c>
      <c r="C401" t="s">
        <v>127</v>
      </c>
      <c r="D401" t="s">
        <v>688</v>
      </c>
      <c r="E401" s="10">
        <v>53730.034425829945</v>
      </c>
      <c r="F401" s="3">
        <f>Tabla13[[#This Row],[Superficie (m2)]]/10000</f>
        <v>5.3730034425829949</v>
      </c>
    </row>
    <row r="402" spans="1:6" x14ac:dyDescent="0.35">
      <c r="A402" t="s">
        <v>124</v>
      </c>
      <c r="B402" t="s">
        <v>9</v>
      </c>
      <c r="C402" t="s">
        <v>129</v>
      </c>
      <c r="D402" t="s">
        <v>689</v>
      </c>
      <c r="E402" s="10">
        <v>52545.611387129422</v>
      </c>
      <c r="F402" s="3">
        <f>Tabla13[[#This Row],[Superficie (m2)]]/10000</f>
        <v>5.2545611387129423</v>
      </c>
    </row>
    <row r="403" spans="1:6" x14ac:dyDescent="0.35">
      <c r="A403" t="s">
        <v>124</v>
      </c>
      <c r="B403" t="s">
        <v>9</v>
      </c>
      <c r="C403" t="s">
        <v>131</v>
      </c>
      <c r="D403" t="s">
        <v>133</v>
      </c>
      <c r="E403" s="10">
        <v>50435.332669124793</v>
      </c>
      <c r="F403" s="3">
        <f>Tabla13[[#This Row],[Superficie (m2)]]/10000</f>
        <v>5.0435332669124797</v>
      </c>
    </row>
    <row r="404" spans="1:6" x14ac:dyDescent="0.35">
      <c r="A404" t="s">
        <v>124</v>
      </c>
      <c r="B404" t="s">
        <v>9</v>
      </c>
      <c r="C404" t="s">
        <v>125</v>
      </c>
      <c r="D404" t="s">
        <v>803</v>
      </c>
      <c r="E404" s="10">
        <v>49549.952350466818</v>
      </c>
      <c r="F404" s="3">
        <f>Tabla13[[#This Row],[Superficie (m2)]]/10000</f>
        <v>4.9549952350466819</v>
      </c>
    </row>
    <row r="405" spans="1:6" x14ac:dyDescent="0.35">
      <c r="A405" t="s">
        <v>124</v>
      </c>
      <c r="B405" t="s">
        <v>9</v>
      </c>
      <c r="C405" t="s">
        <v>131</v>
      </c>
      <c r="D405" t="s">
        <v>130</v>
      </c>
      <c r="E405" s="10">
        <v>46639.678310663876</v>
      </c>
      <c r="F405" s="3">
        <f>Tabla13[[#This Row],[Superficie (m2)]]/10000</f>
        <v>4.6639678310663877</v>
      </c>
    </row>
    <row r="406" spans="1:6" x14ac:dyDescent="0.35">
      <c r="A406" t="s">
        <v>124</v>
      </c>
      <c r="B406" t="s">
        <v>9</v>
      </c>
      <c r="C406" t="s">
        <v>125</v>
      </c>
      <c r="D406" t="s">
        <v>690</v>
      </c>
      <c r="E406" s="10">
        <v>45511.617079070558</v>
      </c>
      <c r="F406" s="3">
        <f>Tabla13[[#This Row],[Superficie (m2)]]/10000</f>
        <v>4.5511617079070561</v>
      </c>
    </row>
    <row r="407" spans="1:6" x14ac:dyDescent="0.35">
      <c r="A407" t="s">
        <v>124</v>
      </c>
      <c r="B407" t="s">
        <v>9</v>
      </c>
      <c r="C407" t="s">
        <v>127</v>
      </c>
      <c r="D407" t="s">
        <v>691</v>
      </c>
      <c r="E407" s="10">
        <v>41772.737214316323</v>
      </c>
      <c r="F407" s="3">
        <f>Tabla13[[#This Row],[Superficie (m2)]]/10000</f>
        <v>4.1772737214316322</v>
      </c>
    </row>
    <row r="408" spans="1:6" x14ac:dyDescent="0.35">
      <c r="A408" t="s">
        <v>124</v>
      </c>
      <c r="B408" t="s">
        <v>9</v>
      </c>
      <c r="C408" t="s">
        <v>42</v>
      </c>
      <c r="D408" t="s">
        <v>43</v>
      </c>
      <c r="E408" s="10">
        <v>38576.631388997492</v>
      </c>
      <c r="F408" s="3">
        <f>Tabla13[[#This Row],[Superficie (m2)]]/10000</f>
        <v>3.8576631388997491</v>
      </c>
    </row>
    <row r="409" spans="1:6" x14ac:dyDescent="0.35">
      <c r="A409" t="s">
        <v>124</v>
      </c>
      <c r="B409" t="s">
        <v>9</v>
      </c>
      <c r="C409" t="s">
        <v>126</v>
      </c>
      <c r="D409" t="s">
        <v>692</v>
      </c>
      <c r="E409" s="10">
        <v>36831.017305390196</v>
      </c>
      <c r="F409" s="3">
        <f>Tabla13[[#This Row],[Superficie (m2)]]/10000</f>
        <v>3.6831017305390197</v>
      </c>
    </row>
    <row r="410" spans="1:6" x14ac:dyDescent="0.35">
      <c r="A410" t="s">
        <v>124</v>
      </c>
      <c r="B410" t="s">
        <v>9</v>
      </c>
      <c r="C410" t="s">
        <v>127</v>
      </c>
      <c r="D410" t="s">
        <v>340</v>
      </c>
      <c r="E410" s="10">
        <v>35966.042652045675</v>
      </c>
      <c r="F410" s="3">
        <f>Tabla13[[#This Row],[Superficie (m2)]]/10000</f>
        <v>3.5966042652045673</v>
      </c>
    </row>
    <row r="411" spans="1:6" x14ac:dyDescent="0.35">
      <c r="A411" t="s">
        <v>124</v>
      </c>
      <c r="B411" t="s">
        <v>9</v>
      </c>
      <c r="C411" t="s">
        <v>127</v>
      </c>
      <c r="D411" t="s">
        <v>135</v>
      </c>
      <c r="E411" s="10">
        <v>33822.630695793909</v>
      </c>
      <c r="F411" s="3">
        <f>Tabla13[[#This Row],[Superficie (m2)]]/10000</f>
        <v>3.3822630695793907</v>
      </c>
    </row>
    <row r="412" spans="1:6" x14ac:dyDescent="0.35">
      <c r="A412" t="s">
        <v>124</v>
      </c>
      <c r="B412" t="s">
        <v>9</v>
      </c>
      <c r="C412" t="s">
        <v>127</v>
      </c>
      <c r="D412" t="s">
        <v>140</v>
      </c>
      <c r="E412" s="10">
        <v>33228.525551083447</v>
      </c>
      <c r="F412" s="3">
        <f>Tabla13[[#This Row],[Superficie (m2)]]/10000</f>
        <v>3.3228525551083448</v>
      </c>
    </row>
    <row r="413" spans="1:6" x14ac:dyDescent="0.35">
      <c r="A413" t="s">
        <v>124</v>
      </c>
      <c r="B413" t="s">
        <v>9</v>
      </c>
      <c r="C413" t="s">
        <v>131</v>
      </c>
      <c r="D413" t="s">
        <v>693</v>
      </c>
      <c r="E413" s="10">
        <v>33205.933589136912</v>
      </c>
      <c r="F413" s="3">
        <f>Tabla13[[#This Row],[Superficie (m2)]]/10000</f>
        <v>3.3205933589136913</v>
      </c>
    </row>
    <row r="414" spans="1:6" x14ac:dyDescent="0.35">
      <c r="A414" t="s">
        <v>124</v>
      </c>
      <c r="B414" t="s">
        <v>9</v>
      </c>
      <c r="C414" t="s">
        <v>42</v>
      </c>
      <c r="D414" t="s">
        <v>132</v>
      </c>
      <c r="E414" s="10">
        <v>31747.313218452939</v>
      </c>
      <c r="F414" s="3">
        <f>Tabla13[[#This Row],[Superficie (m2)]]/10000</f>
        <v>3.1747313218452939</v>
      </c>
    </row>
    <row r="415" spans="1:6" x14ac:dyDescent="0.35">
      <c r="A415" t="s">
        <v>124</v>
      </c>
      <c r="B415" t="s">
        <v>9</v>
      </c>
      <c r="C415" t="s">
        <v>127</v>
      </c>
      <c r="D415" t="s">
        <v>332</v>
      </c>
      <c r="E415" s="10">
        <v>31624.582162624265</v>
      </c>
      <c r="F415" s="3">
        <f>Tabla13[[#This Row],[Superficie (m2)]]/10000</f>
        <v>3.1624582162624266</v>
      </c>
    </row>
    <row r="416" spans="1:6" x14ac:dyDescent="0.35">
      <c r="A416" t="s">
        <v>124</v>
      </c>
      <c r="B416" t="s">
        <v>9</v>
      </c>
      <c r="C416" t="s">
        <v>125</v>
      </c>
      <c r="D416" t="s">
        <v>694</v>
      </c>
      <c r="E416" s="10">
        <v>30720.553643098665</v>
      </c>
      <c r="F416" s="3">
        <f>Tabla13[[#This Row],[Superficie (m2)]]/10000</f>
        <v>3.0720553643098665</v>
      </c>
    </row>
    <row r="417" spans="1:6" x14ac:dyDescent="0.35">
      <c r="A417" t="s">
        <v>124</v>
      </c>
      <c r="B417" t="s">
        <v>9</v>
      </c>
      <c r="C417" t="s">
        <v>42</v>
      </c>
      <c r="D417" t="s">
        <v>137</v>
      </c>
      <c r="E417" s="10">
        <v>30424.711308061182</v>
      </c>
      <c r="F417" s="3">
        <f>Tabla13[[#This Row],[Superficie (m2)]]/10000</f>
        <v>3.0424711308061183</v>
      </c>
    </row>
    <row r="418" spans="1:6" x14ac:dyDescent="0.35">
      <c r="A418" t="s">
        <v>124</v>
      </c>
      <c r="B418" t="s">
        <v>9</v>
      </c>
      <c r="C418" t="s">
        <v>131</v>
      </c>
      <c r="D418" t="s">
        <v>695</v>
      </c>
      <c r="E418" s="10">
        <v>29931.663033930614</v>
      </c>
      <c r="F418" s="3">
        <f>Tabla13[[#This Row],[Superficie (m2)]]/10000</f>
        <v>2.9931663033930613</v>
      </c>
    </row>
    <row r="419" spans="1:6" x14ac:dyDescent="0.35">
      <c r="A419" t="s">
        <v>124</v>
      </c>
      <c r="B419" t="s">
        <v>9</v>
      </c>
      <c r="C419" t="s">
        <v>127</v>
      </c>
      <c r="D419" t="s">
        <v>696</v>
      </c>
      <c r="E419" s="10">
        <v>28430.85712086083</v>
      </c>
      <c r="F419" s="3">
        <f>Tabla13[[#This Row],[Superficie (m2)]]/10000</f>
        <v>2.8430857120860829</v>
      </c>
    </row>
    <row r="420" spans="1:6" x14ac:dyDescent="0.35">
      <c r="A420" t="s">
        <v>124</v>
      </c>
      <c r="B420" t="s">
        <v>9</v>
      </c>
      <c r="C420" t="s">
        <v>127</v>
      </c>
      <c r="D420" t="s">
        <v>355</v>
      </c>
      <c r="E420" s="10">
        <v>27914.977210472269</v>
      </c>
      <c r="F420" s="3">
        <f>Tabla13[[#This Row],[Superficie (m2)]]/10000</f>
        <v>2.7914977210472269</v>
      </c>
    </row>
    <row r="421" spans="1:6" x14ac:dyDescent="0.35">
      <c r="A421" s="26" t="s">
        <v>124</v>
      </c>
      <c r="B421" s="25" t="s">
        <v>9</v>
      </c>
      <c r="C421" s="25" t="s">
        <v>127</v>
      </c>
      <c r="D421" s="25" t="s">
        <v>339</v>
      </c>
      <c r="E421" s="10">
        <v>27846.959999999999</v>
      </c>
      <c r="F421" s="3">
        <f>Tabla13[[#This Row],[Superficie (m2)]]/10000</f>
        <v>2.7846959999999998</v>
      </c>
    </row>
    <row r="422" spans="1:6" x14ac:dyDescent="0.35">
      <c r="A422" t="s">
        <v>124</v>
      </c>
      <c r="B422" t="s">
        <v>9</v>
      </c>
      <c r="C422" t="s">
        <v>127</v>
      </c>
      <c r="D422" t="s">
        <v>139</v>
      </c>
      <c r="E422" s="10">
        <v>27084.781827582414</v>
      </c>
      <c r="F422" s="3">
        <f>Tabla13[[#This Row],[Superficie (m2)]]/10000</f>
        <v>2.7084781827582414</v>
      </c>
    </row>
    <row r="423" spans="1:6" x14ac:dyDescent="0.35">
      <c r="A423" t="s">
        <v>124</v>
      </c>
      <c r="B423" t="s">
        <v>9</v>
      </c>
      <c r="C423" t="s">
        <v>127</v>
      </c>
      <c r="D423" t="s">
        <v>697</v>
      </c>
      <c r="E423" s="10">
        <v>25856.504176975955</v>
      </c>
      <c r="F423" s="3">
        <f>Tabla13[[#This Row],[Superficie (m2)]]/10000</f>
        <v>2.5856504176975954</v>
      </c>
    </row>
    <row r="424" spans="1:6" x14ac:dyDescent="0.35">
      <c r="A424" t="s">
        <v>124</v>
      </c>
      <c r="B424" t="s">
        <v>9</v>
      </c>
      <c r="C424" t="s">
        <v>125</v>
      </c>
      <c r="D424" t="s">
        <v>698</v>
      </c>
      <c r="E424" s="10">
        <v>24727.968555230578</v>
      </c>
      <c r="F424" s="3">
        <f>Tabla13[[#This Row],[Superficie (m2)]]/10000</f>
        <v>2.4727968555230579</v>
      </c>
    </row>
    <row r="425" spans="1:6" x14ac:dyDescent="0.35">
      <c r="A425" t="s">
        <v>124</v>
      </c>
      <c r="B425" t="s">
        <v>9</v>
      </c>
      <c r="C425" t="s">
        <v>126</v>
      </c>
      <c r="D425" t="s">
        <v>128</v>
      </c>
      <c r="E425" s="10">
        <v>24722.590955679334</v>
      </c>
      <c r="F425" s="3">
        <f>Tabla13[[#This Row],[Superficie (m2)]]/10000</f>
        <v>2.4722590955679333</v>
      </c>
    </row>
    <row r="426" spans="1:6" x14ac:dyDescent="0.35">
      <c r="A426" t="s">
        <v>124</v>
      </c>
      <c r="B426" t="s">
        <v>9</v>
      </c>
      <c r="C426" t="s">
        <v>127</v>
      </c>
      <c r="D426" t="s">
        <v>699</v>
      </c>
      <c r="E426" s="10">
        <v>24457.294977916725</v>
      </c>
      <c r="F426" s="3">
        <f>Tabla13[[#This Row],[Superficie (m2)]]/10000</f>
        <v>2.4457294977916724</v>
      </c>
    </row>
    <row r="427" spans="1:6" x14ac:dyDescent="0.35">
      <c r="A427" t="s">
        <v>124</v>
      </c>
      <c r="B427" t="s">
        <v>9</v>
      </c>
      <c r="C427" t="s">
        <v>127</v>
      </c>
      <c r="D427" t="s">
        <v>700</v>
      </c>
      <c r="E427" s="10">
        <v>23341.46158323103</v>
      </c>
      <c r="F427" s="3">
        <f>Tabla13[[#This Row],[Superficie (m2)]]/10000</f>
        <v>2.3341461583231031</v>
      </c>
    </row>
    <row r="428" spans="1:6" x14ac:dyDescent="0.35">
      <c r="A428" t="s">
        <v>124</v>
      </c>
      <c r="B428" t="s">
        <v>9</v>
      </c>
      <c r="C428" t="s">
        <v>127</v>
      </c>
      <c r="D428" t="s">
        <v>701</v>
      </c>
      <c r="E428" s="10">
        <v>23137.32075841862</v>
      </c>
      <c r="F428" s="3">
        <f>Tabla13[[#This Row],[Superficie (m2)]]/10000</f>
        <v>2.313732075841862</v>
      </c>
    </row>
    <row r="429" spans="1:6" x14ac:dyDescent="0.35">
      <c r="A429" t="s">
        <v>124</v>
      </c>
      <c r="B429" t="s">
        <v>9</v>
      </c>
      <c r="C429" t="s">
        <v>127</v>
      </c>
      <c r="D429" t="s">
        <v>702</v>
      </c>
      <c r="E429" s="10">
        <v>22774.155817868421</v>
      </c>
      <c r="F429" s="3">
        <f>Tabla13[[#This Row],[Superficie (m2)]]/10000</f>
        <v>2.2774155817868422</v>
      </c>
    </row>
    <row r="430" spans="1:6" x14ac:dyDescent="0.35">
      <c r="A430" t="s">
        <v>124</v>
      </c>
      <c r="B430" t="s">
        <v>9</v>
      </c>
      <c r="C430" t="s">
        <v>127</v>
      </c>
      <c r="D430" t="s">
        <v>703</v>
      </c>
      <c r="E430" s="10">
        <v>22469.657239190623</v>
      </c>
      <c r="F430" s="3">
        <f>Tabla13[[#This Row],[Superficie (m2)]]/10000</f>
        <v>2.2469657239190624</v>
      </c>
    </row>
    <row r="431" spans="1:6" x14ac:dyDescent="0.35">
      <c r="A431" t="s">
        <v>124</v>
      </c>
      <c r="B431" t="s">
        <v>9</v>
      </c>
      <c r="C431" t="s">
        <v>42</v>
      </c>
      <c r="D431" t="s">
        <v>704</v>
      </c>
      <c r="E431" s="10">
        <v>22218.023652561675</v>
      </c>
      <c r="F431" s="3">
        <f>Tabla13[[#This Row],[Superficie (m2)]]/10000</f>
        <v>2.2218023652561674</v>
      </c>
    </row>
    <row r="432" spans="1:6" x14ac:dyDescent="0.35">
      <c r="A432" t="s">
        <v>124</v>
      </c>
      <c r="B432" t="s">
        <v>9</v>
      </c>
      <c r="C432" t="s">
        <v>127</v>
      </c>
      <c r="D432" t="s">
        <v>705</v>
      </c>
      <c r="E432" s="10">
        <v>22146.737335178965</v>
      </c>
      <c r="F432" s="3">
        <f>Tabla13[[#This Row],[Superficie (m2)]]/10000</f>
        <v>2.2146737335178965</v>
      </c>
    </row>
    <row r="433" spans="1:6" x14ac:dyDescent="0.35">
      <c r="A433" t="s">
        <v>124</v>
      </c>
      <c r="B433" t="s">
        <v>9</v>
      </c>
      <c r="C433" t="s">
        <v>127</v>
      </c>
      <c r="D433" t="s">
        <v>706</v>
      </c>
      <c r="E433" s="10">
        <v>22058.665022150522</v>
      </c>
      <c r="F433" s="3">
        <f>Tabla13[[#This Row],[Superficie (m2)]]/10000</f>
        <v>2.2058665022150521</v>
      </c>
    </row>
    <row r="434" spans="1:6" x14ac:dyDescent="0.35">
      <c r="A434" t="s">
        <v>124</v>
      </c>
      <c r="B434" t="s">
        <v>9</v>
      </c>
      <c r="C434" t="s">
        <v>127</v>
      </c>
      <c r="D434" t="s">
        <v>707</v>
      </c>
      <c r="E434" s="10">
        <v>22058.377099818972</v>
      </c>
      <c r="F434" s="3">
        <f>Tabla13[[#This Row],[Superficie (m2)]]/10000</f>
        <v>2.2058377099818971</v>
      </c>
    </row>
    <row r="435" spans="1:6" x14ac:dyDescent="0.35">
      <c r="A435" t="s">
        <v>124</v>
      </c>
      <c r="B435" t="s">
        <v>9</v>
      </c>
      <c r="C435" t="s">
        <v>127</v>
      </c>
      <c r="D435" t="s">
        <v>708</v>
      </c>
      <c r="E435" s="10">
        <v>22016.947890157833</v>
      </c>
      <c r="F435" s="3">
        <f>Tabla13[[#This Row],[Superficie (m2)]]/10000</f>
        <v>2.2016947890157832</v>
      </c>
    </row>
    <row r="436" spans="1:6" x14ac:dyDescent="0.35">
      <c r="A436" t="s">
        <v>124</v>
      </c>
      <c r="B436" t="s">
        <v>9</v>
      </c>
      <c r="C436" t="s">
        <v>126</v>
      </c>
      <c r="D436" t="s">
        <v>709</v>
      </c>
      <c r="E436" s="10">
        <v>21541.275362000888</v>
      </c>
      <c r="F436" s="3">
        <f>Tabla13[[#This Row],[Superficie (m2)]]/10000</f>
        <v>2.1541275362000887</v>
      </c>
    </row>
    <row r="437" spans="1:6" x14ac:dyDescent="0.35">
      <c r="A437" t="s">
        <v>124</v>
      </c>
      <c r="B437" t="s">
        <v>9</v>
      </c>
      <c r="C437" t="s">
        <v>42</v>
      </c>
      <c r="D437" t="s">
        <v>710</v>
      </c>
      <c r="E437" s="10">
        <v>21433.515864273279</v>
      </c>
      <c r="F437" s="3">
        <f>Tabla13[[#This Row],[Superficie (m2)]]/10000</f>
        <v>2.143351586427328</v>
      </c>
    </row>
    <row r="438" spans="1:6" x14ac:dyDescent="0.35">
      <c r="A438" t="s">
        <v>124</v>
      </c>
      <c r="B438" t="s">
        <v>9</v>
      </c>
      <c r="C438" t="s">
        <v>42</v>
      </c>
      <c r="D438" t="s">
        <v>711</v>
      </c>
      <c r="E438" s="10">
        <v>21332.613350053325</v>
      </c>
      <c r="F438" s="3">
        <f>Tabla13[[#This Row],[Superficie (m2)]]/10000</f>
        <v>2.1332613350053324</v>
      </c>
    </row>
    <row r="439" spans="1:6" x14ac:dyDescent="0.35">
      <c r="A439" t="s">
        <v>124</v>
      </c>
      <c r="B439" t="s">
        <v>9</v>
      </c>
      <c r="C439" t="s">
        <v>127</v>
      </c>
      <c r="D439" t="s">
        <v>712</v>
      </c>
      <c r="E439" s="10">
        <v>20960.812416920075</v>
      </c>
      <c r="F439" s="3">
        <f>Tabla13[[#This Row],[Superficie (m2)]]/10000</f>
        <v>2.0960812416920076</v>
      </c>
    </row>
    <row r="440" spans="1:6" x14ac:dyDescent="0.35">
      <c r="A440" t="s">
        <v>124</v>
      </c>
      <c r="B440" t="s">
        <v>9</v>
      </c>
      <c r="C440" t="s">
        <v>127</v>
      </c>
      <c r="D440" t="s">
        <v>713</v>
      </c>
      <c r="E440" s="10">
        <v>20753.508843452255</v>
      </c>
      <c r="F440" s="3">
        <f>Tabla13[[#This Row],[Superficie (m2)]]/10000</f>
        <v>2.0753508843452253</v>
      </c>
    </row>
    <row r="441" spans="1:6" x14ac:dyDescent="0.35">
      <c r="A441" t="s">
        <v>124</v>
      </c>
      <c r="B441" t="s">
        <v>9</v>
      </c>
      <c r="C441" t="s">
        <v>127</v>
      </c>
      <c r="D441" t="s">
        <v>714</v>
      </c>
      <c r="E441" s="10">
        <v>20688.978523295547</v>
      </c>
      <c r="F441" s="3">
        <f>Tabla13[[#This Row],[Superficie (m2)]]/10000</f>
        <v>2.0688978523295547</v>
      </c>
    </row>
    <row r="442" spans="1:6" x14ac:dyDescent="0.35">
      <c r="A442" t="s">
        <v>124</v>
      </c>
      <c r="B442" t="s">
        <v>9</v>
      </c>
      <c r="C442" t="s">
        <v>127</v>
      </c>
      <c r="D442" t="s">
        <v>715</v>
      </c>
      <c r="E442" s="10">
        <v>20447.063766695792</v>
      </c>
      <c r="F442" s="3">
        <f>Tabla13[[#This Row],[Superficie (m2)]]/10000</f>
        <v>2.0447063766695792</v>
      </c>
    </row>
    <row r="443" spans="1:6" x14ac:dyDescent="0.35">
      <c r="A443" s="27" t="s">
        <v>124</v>
      </c>
      <c r="B443" s="28" t="s">
        <v>9</v>
      </c>
      <c r="C443" s="28" t="s">
        <v>42</v>
      </c>
      <c r="D443" s="28" t="s">
        <v>835</v>
      </c>
      <c r="E443" s="10">
        <v>20398.89</v>
      </c>
      <c r="F443" s="3">
        <f>Tabla13[[#This Row],[Superficie (m2)]]/10000</f>
        <v>2.0398890000000001</v>
      </c>
    </row>
    <row r="444" spans="1:6" x14ac:dyDescent="0.35">
      <c r="A444" t="s">
        <v>124</v>
      </c>
      <c r="B444" t="s">
        <v>9</v>
      </c>
      <c r="C444" t="s">
        <v>127</v>
      </c>
      <c r="D444" t="s">
        <v>716</v>
      </c>
      <c r="E444" s="10">
        <v>19978.889132010539</v>
      </c>
      <c r="F444" s="3">
        <f>Tabla13[[#This Row],[Superficie (m2)]]/10000</f>
        <v>1.997888913201054</v>
      </c>
    </row>
    <row r="445" spans="1:6" x14ac:dyDescent="0.35">
      <c r="A445" t="s">
        <v>124</v>
      </c>
      <c r="B445" t="s">
        <v>9</v>
      </c>
      <c r="C445" t="s">
        <v>42</v>
      </c>
      <c r="D445" t="s">
        <v>717</v>
      </c>
      <c r="E445" s="10">
        <v>18879.032034776654</v>
      </c>
      <c r="F445" s="3">
        <f>Tabla13[[#This Row],[Superficie (m2)]]/10000</f>
        <v>1.8879032034776653</v>
      </c>
    </row>
    <row r="446" spans="1:6" x14ac:dyDescent="0.35">
      <c r="A446" t="s">
        <v>124</v>
      </c>
      <c r="B446" t="s">
        <v>9</v>
      </c>
      <c r="C446" t="s">
        <v>127</v>
      </c>
      <c r="D446" t="s">
        <v>718</v>
      </c>
      <c r="E446" s="10">
        <v>18804.844740592089</v>
      </c>
      <c r="F446" s="3">
        <f>Tabla13[[#This Row],[Superficie (m2)]]/10000</f>
        <v>1.8804844740592088</v>
      </c>
    </row>
    <row r="447" spans="1:6" x14ac:dyDescent="0.35">
      <c r="A447" t="s">
        <v>124</v>
      </c>
      <c r="B447" t="s">
        <v>9</v>
      </c>
      <c r="C447" t="s">
        <v>127</v>
      </c>
      <c r="D447" t="s">
        <v>719</v>
      </c>
      <c r="E447" s="10">
        <v>18610.762239298088</v>
      </c>
      <c r="F447" s="3">
        <f>Tabla13[[#This Row],[Superficie (m2)]]/10000</f>
        <v>1.8610762239298089</v>
      </c>
    </row>
    <row r="448" spans="1:6" x14ac:dyDescent="0.35">
      <c r="A448" t="s">
        <v>124</v>
      </c>
      <c r="B448" t="s">
        <v>9</v>
      </c>
      <c r="C448" t="s">
        <v>127</v>
      </c>
      <c r="D448" t="s">
        <v>720</v>
      </c>
      <c r="E448" s="10">
        <v>18562.417590699362</v>
      </c>
      <c r="F448" s="3">
        <f>Tabla13[[#This Row],[Superficie (m2)]]/10000</f>
        <v>1.8562417590699363</v>
      </c>
    </row>
    <row r="449" spans="1:6" x14ac:dyDescent="0.35">
      <c r="A449" t="s">
        <v>124</v>
      </c>
      <c r="B449" t="s">
        <v>9</v>
      </c>
      <c r="C449" t="s">
        <v>42</v>
      </c>
      <c r="D449" t="s">
        <v>721</v>
      </c>
      <c r="E449" s="10">
        <v>17195.636908326396</v>
      </c>
      <c r="F449" s="3">
        <f>Tabla13[[#This Row],[Superficie (m2)]]/10000</f>
        <v>1.7195636908326397</v>
      </c>
    </row>
    <row r="450" spans="1:6" x14ac:dyDescent="0.35">
      <c r="A450" t="s">
        <v>124</v>
      </c>
      <c r="B450" t="s">
        <v>9</v>
      </c>
      <c r="C450" t="s">
        <v>129</v>
      </c>
      <c r="D450" t="s">
        <v>722</v>
      </c>
      <c r="E450" s="10">
        <v>17018.011375696904</v>
      </c>
      <c r="F450" s="3">
        <f>Tabla13[[#This Row],[Superficie (m2)]]/10000</f>
        <v>1.7018011375696904</v>
      </c>
    </row>
    <row r="451" spans="1:6" x14ac:dyDescent="0.35">
      <c r="A451" t="s">
        <v>124</v>
      </c>
      <c r="B451" t="s">
        <v>9</v>
      </c>
      <c r="C451" t="s">
        <v>127</v>
      </c>
      <c r="D451" t="s">
        <v>723</v>
      </c>
      <c r="E451" s="10">
        <v>16667.027306827909</v>
      </c>
      <c r="F451" s="3">
        <f>Tabla13[[#This Row],[Superficie (m2)]]/10000</f>
        <v>1.6667027306827908</v>
      </c>
    </row>
    <row r="452" spans="1:6" x14ac:dyDescent="0.35">
      <c r="A452" t="s">
        <v>124</v>
      </c>
      <c r="B452" t="s">
        <v>9</v>
      </c>
      <c r="C452" t="s">
        <v>42</v>
      </c>
      <c r="D452" t="s">
        <v>724</v>
      </c>
      <c r="E452" s="10">
        <v>16316.252274991703</v>
      </c>
      <c r="F452" s="3">
        <f>Tabla13[[#This Row],[Superficie (m2)]]/10000</f>
        <v>1.6316252274991703</v>
      </c>
    </row>
    <row r="453" spans="1:6" x14ac:dyDescent="0.35">
      <c r="A453" t="s">
        <v>317</v>
      </c>
      <c r="B453" t="s">
        <v>21</v>
      </c>
      <c r="C453" t="s">
        <v>320</v>
      </c>
      <c r="D453" t="s">
        <v>333</v>
      </c>
      <c r="E453" s="10">
        <v>446071.10748122202</v>
      </c>
      <c r="F453" s="3">
        <f>Tabla13[[#This Row],[Superficie (m2)]]/10000</f>
        <v>44.607110748122203</v>
      </c>
    </row>
    <row r="454" spans="1:6" x14ac:dyDescent="0.35">
      <c r="A454" t="s">
        <v>317</v>
      </c>
      <c r="B454" t="s">
        <v>21</v>
      </c>
      <c r="C454" t="s">
        <v>320</v>
      </c>
      <c r="D454" t="s">
        <v>327</v>
      </c>
      <c r="E454" s="10">
        <v>220266.18905447447</v>
      </c>
      <c r="F454" s="3">
        <f>Tabla13[[#This Row],[Superficie (m2)]]/10000</f>
        <v>22.026618905447446</v>
      </c>
    </row>
    <row r="455" spans="1:6" x14ac:dyDescent="0.35">
      <c r="A455" t="s">
        <v>317</v>
      </c>
      <c r="B455" t="s">
        <v>21</v>
      </c>
      <c r="C455" t="s">
        <v>323</v>
      </c>
      <c r="D455" t="s">
        <v>84</v>
      </c>
      <c r="E455" s="10">
        <v>126823.49698220548</v>
      </c>
      <c r="F455" s="3">
        <f>Tabla13[[#This Row],[Superficie (m2)]]/10000</f>
        <v>12.682349698220548</v>
      </c>
    </row>
    <row r="456" spans="1:6" x14ac:dyDescent="0.35">
      <c r="A456" t="s">
        <v>317</v>
      </c>
      <c r="B456" t="s">
        <v>21</v>
      </c>
      <c r="C456" t="s">
        <v>318</v>
      </c>
      <c r="D456" t="s">
        <v>336</v>
      </c>
      <c r="E456" s="10">
        <v>83417.145944079966</v>
      </c>
      <c r="F456" s="3">
        <f>Tabla13[[#This Row],[Superficie (m2)]]/10000</f>
        <v>8.3417145944079962</v>
      </c>
    </row>
    <row r="457" spans="1:6" x14ac:dyDescent="0.35">
      <c r="A457" t="s">
        <v>317</v>
      </c>
      <c r="B457" t="s">
        <v>21</v>
      </c>
      <c r="C457" t="s">
        <v>326</v>
      </c>
      <c r="D457" t="s">
        <v>325</v>
      </c>
      <c r="E457" s="10">
        <v>73188.32525539257</v>
      </c>
      <c r="F457" s="3">
        <f>Tabla13[[#This Row],[Superficie (m2)]]/10000</f>
        <v>7.318832525539257</v>
      </c>
    </row>
    <row r="458" spans="1:6" x14ac:dyDescent="0.35">
      <c r="A458" t="s">
        <v>317</v>
      </c>
      <c r="B458" t="s">
        <v>21</v>
      </c>
      <c r="C458" t="s">
        <v>322</v>
      </c>
      <c r="D458" t="s">
        <v>337</v>
      </c>
      <c r="E458" s="10">
        <v>68407.527986998903</v>
      </c>
      <c r="F458" s="3">
        <f>Tabla13[[#This Row],[Superficie (m2)]]/10000</f>
        <v>6.8407527986998904</v>
      </c>
    </row>
    <row r="459" spans="1:6" x14ac:dyDescent="0.35">
      <c r="A459" t="s">
        <v>317</v>
      </c>
      <c r="B459" t="s">
        <v>21</v>
      </c>
      <c r="C459" t="s">
        <v>318</v>
      </c>
      <c r="D459" t="s">
        <v>316</v>
      </c>
      <c r="E459" s="10">
        <v>58655.464282841909</v>
      </c>
      <c r="F459" s="3">
        <f>Tabla13[[#This Row],[Superficie (m2)]]/10000</f>
        <v>5.8655464282841905</v>
      </c>
    </row>
    <row r="460" spans="1:6" x14ac:dyDescent="0.35">
      <c r="A460" t="s">
        <v>317</v>
      </c>
      <c r="B460" t="s">
        <v>21</v>
      </c>
      <c r="C460" t="s">
        <v>320</v>
      </c>
      <c r="D460" t="s">
        <v>725</v>
      </c>
      <c r="E460" s="10">
        <v>48355.389570293555</v>
      </c>
      <c r="F460" s="3">
        <f>Tabla13[[#This Row],[Superficie (m2)]]/10000</f>
        <v>4.8355389570293559</v>
      </c>
    </row>
    <row r="461" spans="1:6" x14ac:dyDescent="0.35">
      <c r="A461" t="s">
        <v>317</v>
      </c>
      <c r="B461" t="s">
        <v>21</v>
      </c>
      <c r="C461" t="s">
        <v>320</v>
      </c>
      <c r="D461" t="s">
        <v>435</v>
      </c>
      <c r="E461" s="10">
        <v>44541.627126076353</v>
      </c>
      <c r="F461" s="3">
        <f>Tabla13[[#This Row],[Superficie (m2)]]/10000</f>
        <v>4.4541627126076353</v>
      </c>
    </row>
    <row r="462" spans="1:6" x14ac:dyDescent="0.35">
      <c r="A462" t="s">
        <v>317</v>
      </c>
      <c r="B462" t="s">
        <v>21</v>
      </c>
      <c r="C462" t="s">
        <v>322</v>
      </c>
      <c r="D462" t="s">
        <v>330</v>
      </c>
      <c r="E462" s="10">
        <v>36436.733676177697</v>
      </c>
      <c r="F462" s="3">
        <f>Tabla13[[#This Row],[Superficie (m2)]]/10000</f>
        <v>3.6436733676177697</v>
      </c>
    </row>
    <row r="463" spans="1:6" x14ac:dyDescent="0.35">
      <c r="A463" t="s">
        <v>317</v>
      </c>
      <c r="B463" t="s">
        <v>21</v>
      </c>
      <c r="C463" t="s">
        <v>322</v>
      </c>
      <c r="D463" t="s">
        <v>432</v>
      </c>
      <c r="E463" s="10">
        <v>33301.804139567226</v>
      </c>
      <c r="F463" s="3">
        <f>Tabla13[[#This Row],[Superficie (m2)]]/10000</f>
        <v>3.3301804139567226</v>
      </c>
    </row>
    <row r="464" spans="1:6" x14ac:dyDescent="0.35">
      <c r="A464" t="s">
        <v>317</v>
      </c>
      <c r="B464" t="s">
        <v>21</v>
      </c>
      <c r="C464" t="s">
        <v>322</v>
      </c>
      <c r="D464" t="s">
        <v>329</v>
      </c>
      <c r="E464" s="10">
        <v>29620.292057978535</v>
      </c>
      <c r="F464" s="3">
        <f>Tabla13[[#This Row],[Superficie (m2)]]/10000</f>
        <v>2.9620292057978537</v>
      </c>
    </row>
    <row r="465" spans="1:6" x14ac:dyDescent="0.35">
      <c r="A465" t="s">
        <v>317</v>
      </c>
      <c r="B465" t="s">
        <v>21</v>
      </c>
      <c r="C465" t="s">
        <v>318</v>
      </c>
      <c r="D465" t="s">
        <v>335</v>
      </c>
      <c r="E465" s="10">
        <v>26487.523065948684</v>
      </c>
      <c r="F465" s="3">
        <f>Tabla13[[#This Row],[Superficie (m2)]]/10000</f>
        <v>2.6487523065948686</v>
      </c>
    </row>
    <row r="466" spans="1:6" x14ac:dyDescent="0.35">
      <c r="A466" t="s">
        <v>317</v>
      </c>
      <c r="B466" t="s">
        <v>21</v>
      </c>
      <c r="C466" t="s">
        <v>320</v>
      </c>
      <c r="D466" t="s">
        <v>726</v>
      </c>
      <c r="E466" s="10">
        <v>25544.186047005478</v>
      </c>
      <c r="F466" s="3">
        <f>Tabla13[[#This Row],[Superficie (m2)]]/10000</f>
        <v>2.5544186047005479</v>
      </c>
    </row>
    <row r="467" spans="1:6" x14ac:dyDescent="0.35">
      <c r="A467" t="s">
        <v>317</v>
      </c>
      <c r="B467" t="s">
        <v>21</v>
      </c>
      <c r="C467" t="s">
        <v>322</v>
      </c>
      <c r="D467" t="s">
        <v>321</v>
      </c>
      <c r="E467" s="10">
        <v>24140.753473354904</v>
      </c>
      <c r="F467" s="3">
        <f>Tabla13[[#This Row],[Superficie (m2)]]/10000</f>
        <v>2.4140753473354906</v>
      </c>
    </row>
    <row r="468" spans="1:6" x14ac:dyDescent="0.35">
      <c r="A468" t="s">
        <v>317</v>
      </c>
      <c r="B468" t="s">
        <v>21</v>
      </c>
      <c r="C468" t="s">
        <v>320</v>
      </c>
      <c r="D468" t="s">
        <v>319</v>
      </c>
      <c r="E468" s="10">
        <v>23245.459942027803</v>
      </c>
      <c r="F468" s="3">
        <f>Tabla13[[#This Row],[Superficie (m2)]]/10000</f>
        <v>2.3245459942027802</v>
      </c>
    </row>
    <row r="469" spans="1:6" x14ac:dyDescent="0.35">
      <c r="A469" t="s">
        <v>317</v>
      </c>
      <c r="B469" t="s">
        <v>21</v>
      </c>
      <c r="C469" t="s">
        <v>320</v>
      </c>
      <c r="D469" t="s">
        <v>331</v>
      </c>
      <c r="E469" s="10">
        <v>22798.379663899381</v>
      </c>
      <c r="F469" s="3">
        <f>Tabla13[[#This Row],[Superficie (m2)]]/10000</f>
        <v>2.279837966389938</v>
      </c>
    </row>
    <row r="470" spans="1:6" x14ac:dyDescent="0.35">
      <c r="A470" t="s">
        <v>317</v>
      </c>
      <c r="B470" t="s">
        <v>21</v>
      </c>
      <c r="C470" t="s">
        <v>318</v>
      </c>
      <c r="D470" t="s">
        <v>324</v>
      </c>
      <c r="E470" s="10">
        <v>22362.045061648943</v>
      </c>
      <c r="F470" s="3">
        <f>Tabla13[[#This Row],[Superficie (m2)]]/10000</f>
        <v>2.2362045061648943</v>
      </c>
    </row>
    <row r="471" spans="1:6" x14ac:dyDescent="0.35">
      <c r="A471" t="s">
        <v>317</v>
      </c>
      <c r="B471" t="s">
        <v>21</v>
      </c>
      <c r="C471" t="s">
        <v>320</v>
      </c>
      <c r="D471" t="s">
        <v>334</v>
      </c>
      <c r="E471" s="10">
        <v>22089.827221565785</v>
      </c>
      <c r="F471" s="3">
        <f>Tabla13[[#This Row],[Superficie (m2)]]/10000</f>
        <v>2.2089827221565783</v>
      </c>
    </row>
    <row r="472" spans="1:6" x14ac:dyDescent="0.35">
      <c r="A472" t="s">
        <v>317</v>
      </c>
      <c r="B472" t="s">
        <v>21</v>
      </c>
      <c r="C472" t="s">
        <v>322</v>
      </c>
      <c r="D472" t="s">
        <v>433</v>
      </c>
      <c r="E472" s="10">
        <v>21902.616527194619</v>
      </c>
      <c r="F472" s="3">
        <f>Tabla13[[#This Row],[Superficie (m2)]]/10000</f>
        <v>2.190261652719462</v>
      </c>
    </row>
    <row r="473" spans="1:6" x14ac:dyDescent="0.35">
      <c r="A473" t="s">
        <v>317</v>
      </c>
      <c r="B473" t="s">
        <v>21</v>
      </c>
      <c r="C473" t="s">
        <v>323</v>
      </c>
      <c r="D473" t="s">
        <v>434</v>
      </c>
      <c r="E473" s="10">
        <v>21265.096206179791</v>
      </c>
      <c r="F473" s="3">
        <f>Tabla13[[#This Row],[Superficie (m2)]]/10000</f>
        <v>2.1265096206179792</v>
      </c>
    </row>
    <row r="474" spans="1:6" x14ac:dyDescent="0.35">
      <c r="A474" t="s">
        <v>317</v>
      </c>
      <c r="B474" t="s">
        <v>21</v>
      </c>
      <c r="C474" t="s">
        <v>320</v>
      </c>
      <c r="D474" t="s">
        <v>328</v>
      </c>
      <c r="E474" s="10">
        <v>20886.489818394686</v>
      </c>
      <c r="F474" s="3">
        <f>Tabla13[[#This Row],[Superficie (m2)]]/10000</f>
        <v>2.0886489818394685</v>
      </c>
    </row>
    <row r="475" spans="1:6" x14ac:dyDescent="0.35">
      <c r="A475" t="s">
        <v>317</v>
      </c>
      <c r="B475" t="s">
        <v>21</v>
      </c>
      <c r="C475" t="s">
        <v>326</v>
      </c>
      <c r="D475" t="s">
        <v>727</v>
      </c>
      <c r="E475" s="10">
        <v>19420.368160172817</v>
      </c>
      <c r="F475" s="3">
        <f>Tabla13[[#This Row],[Superficie (m2)]]/10000</f>
        <v>1.9420368160172816</v>
      </c>
    </row>
    <row r="476" spans="1:6" x14ac:dyDescent="0.35">
      <c r="A476" t="s">
        <v>317</v>
      </c>
      <c r="B476" t="s">
        <v>21</v>
      </c>
      <c r="C476" t="s">
        <v>323</v>
      </c>
      <c r="D476" t="s">
        <v>728</v>
      </c>
      <c r="E476" s="10">
        <v>18129.62244411189</v>
      </c>
      <c r="F476" s="3">
        <f>Tabla13[[#This Row],[Superficie (m2)]]/10000</f>
        <v>1.812962244411189</v>
      </c>
    </row>
    <row r="477" spans="1:6" x14ac:dyDescent="0.35">
      <c r="A477" t="s">
        <v>317</v>
      </c>
      <c r="B477" t="s">
        <v>21</v>
      </c>
      <c r="C477" t="s">
        <v>320</v>
      </c>
      <c r="D477" t="s">
        <v>729</v>
      </c>
      <c r="E477" s="10">
        <v>15217.633175240375</v>
      </c>
      <c r="F477" s="3">
        <f>Tabla13[[#This Row],[Superficie (m2)]]/10000</f>
        <v>1.5217633175240375</v>
      </c>
    </row>
    <row r="478" spans="1:6" x14ac:dyDescent="0.35">
      <c r="A478" t="s">
        <v>317</v>
      </c>
      <c r="B478" t="s">
        <v>21</v>
      </c>
      <c r="C478" t="s">
        <v>318</v>
      </c>
      <c r="D478" t="s">
        <v>730</v>
      </c>
      <c r="E478" s="10">
        <v>16109.909340777092</v>
      </c>
      <c r="F478" s="3">
        <f>Tabla13[[#This Row],[Superficie (m2)]]/10000</f>
        <v>1.6109909340777093</v>
      </c>
    </row>
    <row r="479" spans="1:6" x14ac:dyDescent="0.35">
      <c r="A479" t="s">
        <v>317</v>
      </c>
      <c r="B479" t="s">
        <v>21</v>
      </c>
      <c r="C479" t="s">
        <v>322</v>
      </c>
      <c r="D479" t="s">
        <v>731</v>
      </c>
      <c r="E479" s="10">
        <v>15997.243628295008</v>
      </c>
      <c r="F479" s="3">
        <f>Tabla13[[#This Row],[Superficie (m2)]]/10000</f>
        <v>1.5997243628295008</v>
      </c>
    </row>
    <row r="480" spans="1:6" x14ac:dyDescent="0.35">
      <c r="A480" t="s">
        <v>317</v>
      </c>
      <c r="B480" t="s">
        <v>21</v>
      </c>
      <c r="C480" t="s">
        <v>320</v>
      </c>
      <c r="D480" t="s">
        <v>732</v>
      </c>
      <c r="E480" s="10">
        <v>15315.964593405062</v>
      </c>
      <c r="F480" s="3">
        <f>Tabla13[[#This Row],[Superficie (m2)]]/10000</f>
        <v>1.5315964593405063</v>
      </c>
    </row>
    <row r="481" spans="1:6" x14ac:dyDescent="0.35">
      <c r="A481" t="s">
        <v>317</v>
      </c>
      <c r="B481" t="s">
        <v>21</v>
      </c>
      <c r="C481" t="s">
        <v>322</v>
      </c>
      <c r="D481" t="s">
        <v>733</v>
      </c>
      <c r="E481" s="10">
        <v>15058.93058840845</v>
      </c>
      <c r="F481" s="3">
        <f>Tabla13[[#This Row],[Superficie (m2)]]/10000</f>
        <v>1.505893058840845</v>
      </c>
    </row>
    <row r="482" spans="1:6" x14ac:dyDescent="0.35">
      <c r="A482" t="s">
        <v>317</v>
      </c>
      <c r="B482" t="s">
        <v>21</v>
      </c>
      <c r="C482" t="s">
        <v>322</v>
      </c>
      <c r="D482" t="s">
        <v>734</v>
      </c>
      <c r="E482" s="10">
        <v>13881.162857154161</v>
      </c>
      <c r="F482" s="3">
        <f>Tabla13[[#This Row],[Superficie (m2)]]/10000</f>
        <v>1.3881162857154161</v>
      </c>
    </row>
    <row r="483" spans="1:6" x14ac:dyDescent="0.35">
      <c r="A483" t="s">
        <v>317</v>
      </c>
      <c r="B483" t="s">
        <v>21</v>
      </c>
      <c r="C483" t="s">
        <v>326</v>
      </c>
      <c r="D483" t="s">
        <v>735</v>
      </c>
      <c r="E483" s="10">
        <v>13840.432536956318</v>
      </c>
      <c r="F483" s="3">
        <f>Tabla13[[#This Row],[Superficie (m2)]]/10000</f>
        <v>1.3840432536956317</v>
      </c>
    </row>
    <row r="484" spans="1:6" x14ac:dyDescent="0.35">
      <c r="A484" t="s">
        <v>317</v>
      </c>
      <c r="B484" t="s">
        <v>21</v>
      </c>
      <c r="C484" t="s">
        <v>318</v>
      </c>
      <c r="D484" t="s">
        <v>736</v>
      </c>
      <c r="E484" s="10">
        <v>13499.459102089517</v>
      </c>
      <c r="F484" s="3">
        <f>Tabla13[[#This Row],[Superficie (m2)]]/10000</f>
        <v>1.3499459102089517</v>
      </c>
    </row>
    <row r="485" spans="1:6" x14ac:dyDescent="0.35">
      <c r="A485" t="s">
        <v>317</v>
      </c>
      <c r="B485" t="s">
        <v>21</v>
      </c>
      <c r="C485" t="s">
        <v>322</v>
      </c>
      <c r="D485" t="s">
        <v>737</v>
      </c>
      <c r="E485" s="10">
        <v>13291.979825126602</v>
      </c>
      <c r="F485" s="3">
        <f>Tabla13[[#This Row],[Superficie (m2)]]/10000</f>
        <v>1.3291979825126603</v>
      </c>
    </row>
    <row r="486" spans="1:6" x14ac:dyDescent="0.35">
      <c r="A486" t="s">
        <v>317</v>
      </c>
      <c r="B486" t="s">
        <v>21</v>
      </c>
      <c r="C486" t="s">
        <v>320</v>
      </c>
      <c r="D486" t="s">
        <v>738</v>
      </c>
      <c r="E486" s="10">
        <v>11800.019305752721</v>
      </c>
      <c r="F486" s="3">
        <f>Tabla13[[#This Row],[Superficie (m2)]]/10000</f>
        <v>1.180001930575272</v>
      </c>
    </row>
    <row r="487" spans="1:6" x14ac:dyDescent="0.35">
      <c r="A487" t="s">
        <v>317</v>
      </c>
      <c r="B487" t="s">
        <v>21</v>
      </c>
      <c r="C487" t="s">
        <v>326</v>
      </c>
      <c r="D487" t="s">
        <v>739</v>
      </c>
      <c r="E487" s="10">
        <v>11353.767055716731</v>
      </c>
      <c r="F487" s="3">
        <f>Tabla13[[#This Row],[Superficie (m2)]]/10000</f>
        <v>1.135376705571673</v>
      </c>
    </row>
    <row r="488" spans="1:6" x14ac:dyDescent="0.35">
      <c r="A488" t="s">
        <v>317</v>
      </c>
      <c r="B488" t="s">
        <v>21</v>
      </c>
      <c r="C488" t="s">
        <v>318</v>
      </c>
      <c r="D488" t="s">
        <v>740</v>
      </c>
      <c r="E488" s="10">
        <v>11081.812303800727</v>
      </c>
      <c r="F488" s="3">
        <f>Tabla13[[#This Row],[Superficie (m2)]]/10000</f>
        <v>1.1081812303800727</v>
      </c>
    </row>
    <row r="489" spans="1:6" x14ac:dyDescent="0.35">
      <c r="A489" t="s">
        <v>317</v>
      </c>
      <c r="B489" t="s">
        <v>21</v>
      </c>
      <c r="C489" t="s">
        <v>320</v>
      </c>
      <c r="D489" t="s">
        <v>741</v>
      </c>
      <c r="E489" s="10">
        <v>11053.051334761743</v>
      </c>
      <c r="F489" s="3">
        <f>Tabla13[[#This Row],[Superficie (m2)]]/10000</f>
        <v>1.1053051334761743</v>
      </c>
    </row>
    <row r="490" spans="1:6" x14ac:dyDescent="0.35">
      <c r="A490" t="s">
        <v>237</v>
      </c>
      <c r="B490" t="s">
        <v>20</v>
      </c>
      <c r="C490" t="s">
        <v>393</v>
      </c>
      <c r="D490" t="s">
        <v>396</v>
      </c>
      <c r="E490" s="10">
        <v>728428.72625605389</v>
      </c>
      <c r="F490" s="3">
        <f>Tabla13[[#This Row],[Superficie (m2)]]/10000</f>
        <v>72.842872625605395</v>
      </c>
    </row>
    <row r="491" spans="1:6" x14ac:dyDescent="0.35">
      <c r="A491" s="26" t="s">
        <v>237</v>
      </c>
      <c r="B491" s="25" t="s">
        <v>20</v>
      </c>
      <c r="C491" s="25" t="s">
        <v>393</v>
      </c>
      <c r="D491" s="25" t="s">
        <v>836</v>
      </c>
      <c r="E491" s="10">
        <v>316187.48</v>
      </c>
      <c r="F491" s="3">
        <f>Tabla13[[#This Row],[Superficie (m2)]]/10000</f>
        <v>31.618747999999997</v>
      </c>
    </row>
    <row r="492" spans="1:6" x14ac:dyDescent="0.35">
      <c r="A492" t="s">
        <v>237</v>
      </c>
      <c r="B492" t="s">
        <v>20</v>
      </c>
      <c r="C492" t="s">
        <v>238</v>
      </c>
      <c r="D492" t="s">
        <v>742</v>
      </c>
      <c r="E492" s="10">
        <v>229044.12672630261</v>
      </c>
      <c r="F492" s="3">
        <f>Tabla13[[#This Row],[Superficie (m2)]]/10000</f>
        <v>22.904412672630261</v>
      </c>
    </row>
    <row r="493" spans="1:6" x14ac:dyDescent="0.35">
      <c r="A493" s="29" t="s">
        <v>237</v>
      </c>
      <c r="B493" s="29" t="s">
        <v>20</v>
      </c>
      <c r="C493" s="29" t="s">
        <v>393</v>
      </c>
      <c r="D493" s="29" t="s">
        <v>404</v>
      </c>
      <c r="E493" s="30">
        <v>194858.18753117046</v>
      </c>
      <c r="F493" s="31">
        <f>Tabla13[[#This Row],[Superficie (m2)]]/10000</f>
        <v>19.485818753117048</v>
      </c>
    </row>
    <row r="494" spans="1:6" x14ac:dyDescent="0.35">
      <c r="A494" t="s">
        <v>237</v>
      </c>
      <c r="B494" t="s">
        <v>20</v>
      </c>
      <c r="C494" t="s">
        <v>238</v>
      </c>
      <c r="D494" t="s">
        <v>403</v>
      </c>
      <c r="E494" s="10">
        <v>154387.00751250374</v>
      </c>
      <c r="F494" s="3">
        <f>Tabla13[[#This Row],[Superficie (m2)]]/10000</f>
        <v>15.438700751250375</v>
      </c>
    </row>
    <row r="495" spans="1:6" x14ac:dyDescent="0.35">
      <c r="A495" t="s">
        <v>237</v>
      </c>
      <c r="B495" t="s">
        <v>20</v>
      </c>
      <c r="C495" t="s">
        <v>393</v>
      </c>
      <c r="D495" t="s">
        <v>392</v>
      </c>
      <c r="E495" s="10">
        <v>112966.05163249029</v>
      </c>
      <c r="F495" s="3">
        <f>Tabla13[[#This Row],[Superficie (m2)]]/10000</f>
        <v>11.296605163249028</v>
      </c>
    </row>
    <row r="496" spans="1:6" x14ac:dyDescent="0.35">
      <c r="A496" s="27" t="s">
        <v>237</v>
      </c>
      <c r="B496" s="28" t="s">
        <v>20</v>
      </c>
      <c r="C496" s="28" t="s">
        <v>393</v>
      </c>
      <c r="D496" s="28" t="s">
        <v>837</v>
      </c>
      <c r="E496" s="10">
        <v>96472.89</v>
      </c>
      <c r="F496" s="3">
        <f>Tabla13[[#This Row],[Superficie (m2)]]/10000</f>
        <v>9.6472890000000007</v>
      </c>
    </row>
    <row r="497" spans="1:6" x14ac:dyDescent="0.35">
      <c r="A497" t="s">
        <v>237</v>
      </c>
      <c r="B497" t="s">
        <v>20</v>
      </c>
      <c r="C497" t="s">
        <v>238</v>
      </c>
      <c r="D497" t="s">
        <v>389</v>
      </c>
      <c r="E497" s="10">
        <v>93978.672595872311</v>
      </c>
      <c r="F497" s="3">
        <f>Tabla13[[#This Row],[Superficie (m2)]]/10000</f>
        <v>9.3978672595872315</v>
      </c>
    </row>
    <row r="498" spans="1:6" x14ac:dyDescent="0.35">
      <c r="A498" t="s">
        <v>237</v>
      </c>
      <c r="B498" t="s">
        <v>20</v>
      </c>
      <c r="C498" t="s">
        <v>238</v>
      </c>
      <c r="D498" t="s">
        <v>402</v>
      </c>
      <c r="E498" s="10">
        <v>77903.605179329898</v>
      </c>
      <c r="F498" s="3">
        <f>Tabla13[[#This Row],[Superficie (m2)]]/10000</f>
        <v>7.7903605179329896</v>
      </c>
    </row>
    <row r="499" spans="1:6" x14ac:dyDescent="0.35">
      <c r="A499" t="s">
        <v>237</v>
      </c>
      <c r="B499" t="s">
        <v>20</v>
      </c>
      <c r="C499" t="s">
        <v>238</v>
      </c>
      <c r="D499" t="s">
        <v>277</v>
      </c>
      <c r="E499" s="10">
        <v>70952.887588163139</v>
      </c>
      <c r="F499" s="3">
        <f>Tabla13[[#This Row],[Superficie (m2)]]/10000</f>
        <v>7.0952887588163138</v>
      </c>
    </row>
    <row r="500" spans="1:6" x14ac:dyDescent="0.35">
      <c r="A500" t="s">
        <v>237</v>
      </c>
      <c r="B500" t="s">
        <v>20</v>
      </c>
      <c r="C500" t="s">
        <v>238</v>
      </c>
      <c r="D500" t="s">
        <v>387</v>
      </c>
      <c r="E500" s="10">
        <v>66104.774956316978</v>
      </c>
      <c r="F500" s="3">
        <f>Tabla13[[#This Row],[Superficie (m2)]]/10000</f>
        <v>6.6104774956316978</v>
      </c>
    </row>
    <row r="501" spans="1:6" x14ac:dyDescent="0.35">
      <c r="A501" t="s">
        <v>237</v>
      </c>
      <c r="B501" t="s">
        <v>20</v>
      </c>
      <c r="C501" t="s">
        <v>238</v>
      </c>
      <c r="D501" t="s">
        <v>743</v>
      </c>
      <c r="E501" s="10">
        <v>64867.439886064618</v>
      </c>
      <c r="F501" s="3">
        <f>Tabla13[[#This Row],[Superficie (m2)]]/10000</f>
        <v>6.4867439886064622</v>
      </c>
    </row>
    <row r="502" spans="1:6" x14ac:dyDescent="0.35">
      <c r="A502" t="s">
        <v>237</v>
      </c>
      <c r="B502" t="s">
        <v>20</v>
      </c>
      <c r="C502" t="s">
        <v>238</v>
      </c>
      <c r="D502" t="s">
        <v>398</v>
      </c>
      <c r="E502" s="10">
        <v>55198.813771404319</v>
      </c>
      <c r="F502" s="3">
        <f>Tabla13[[#This Row],[Superficie (m2)]]/10000</f>
        <v>5.5198813771404316</v>
      </c>
    </row>
    <row r="503" spans="1:6" x14ac:dyDescent="0.35">
      <c r="A503" t="s">
        <v>237</v>
      </c>
      <c r="B503" t="s">
        <v>20</v>
      </c>
      <c r="C503" t="s">
        <v>238</v>
      </c>
      <c r="D503" t="s">
        <v>422</v>
      </c>
      <c r="E503" s="10">
        <v>42708.458223674672</v>
      </c>
      <c r="F503" s="3">
        <f>Tabla13[[#This Row],[Superficie (m2)]]/10000</f>
        <v>4.270845822367467</v>
      </c>
    </row>
    <row r="504" spans="1:6" x14ac:dyDescent="0.35">
      <c r="A504" t="s">
        <v>237</v>
      </c>
      <c r="B504" t="s">
        <v>20</v>
      </c>
      <c r="C504" t="s">
        <v>238</v>
      </c>
      <c r="D504" t="s">
        <v>399</v>
      </c>
      <c r="E504" s="10">
        <v>40347.912482937332</v>
      </c>
      <c r="F504" s="3">
        <f>Tabla13[[#This Row],[Superficie (m2)]]/10000</f>
        <v>4.0347912482937334</v>
      </c>
    </row>
    <row r="505" spans="1:6" x14ac:dyDescent="0.35">
      <c r="A505" t="s">
        <v>237</v>
      </c>
      <c r="B505" t="s">
        <v>20</v>
      </c>
      <c r="C505" t="s">
        <v>238</v>
      </c>
      <c r="D505" t="s">
        <v>400</v>
      </c>
      <c r="E505" s="10">
        <v>36640.921963068111</v>
      </c>
      <c r="F505" s="3">
        <f>Tabla13[[#This Row],[Superficie (m2)]]/10000</f>
        <v>3.6640921963068109</v>
      </c>
    </row>
    <row r="506" spans="1:6" x14ac:dyDescent="0.35">
      <c r="A506" t="s">
        <v>237</v>
      </c>
      <c r="B506" t="s">
        <v>20</v>
      </c>
      <c r="C506" t="s">
        <v>238</v>
      </c>
      <c r="D506" t="s">
        <v>236</v>
      </c>
      <c r="E506" s="10">
        <v>35117.841112315866</v>
      </c>
      <c r="F506" s="3">
        <f>Tabla13[[#This Row],[Superficie (m2)]]/10000</f>
        <v>3.5117841112315866</v>
      </c>
    </row>
    <row r="507" spans="1:6" x14ac:dyDescent="0.35">
      <c r="A507" t="s">
        <v>237</v>
      </c>
      <c r="B507" t="s">
        <v>20</v>
      </c>
      <c r="C507" t="s">
        <v>238</v>
      </c>
      <c r="D507" t="s">
        <v>271</v>
      </c>
      <c r="E507" s="10">
        <v>34898.091527821525</v>
      </c>
      <c r="F507" s="3">
        <f>Tabla13[[#This Row],[Superficie (m2)]]/10000</f>
        <v>3.4898091527821524</v>
      </c>
    </row>
    <row r="508" spans="1:6" x14ac:dyDescent="0.35">
      <c r="A508" t="s">
        <v>237</v>
      </c>
      <c r="B508" t="s">
        <v>20</v>
      </c>
      <c r="C508" t="s">
        <v>238</v>
      </c>
      <c r="D508" t="s">
        <v>279</v>
      </c>
      <c r="E508" s="10">
        <v>32881.520112783401</v>
      </c>
      <c r="F508" s="3">
        <f>Tabla13[[#This Row],[Superficie (m2)]]/10000</f>
        <v>3.2881520112783402</v>
      </c>
    </row>
    <row r="509" spans="1:6" x14ac:dyDescent="0.35">
      <c r="A509" t="s">
        <v>237</v>
      </c>
      <c r="B509" t="s">
        <v>20</v>
      </c>
      <c r="C509" t="s">
        <v>393</v>
      </c>
      <c r="D509" t="s">
        <v>395</v>
      </c>
      <c r="E509" s="10">
        <v>31962.211184672422</v>
      </c>
      <c r="F509" s="3">
        <f>Tabla13[[#This Row],[Superficie (m2)]]/10000</f>
        <v>3.1962211184672422</v>
      </c>
    </row>
    <row r="510" spans="1:6" x14ac:dyDescent="0.35">
      <c r="A510" t="s">
        <v>237</v>
      </c>
      <c r="B510" t="s">
        <v>20</v>
      </c>
      <c r="C510" t="s">
        <v>238</v>
      </c>
      <c r="D510" t="s">
        <v>397</v>
      </c>
      <c r="E510" s="10">
        <v>30716.726327365774</v>
      </c>
      <c r="F510" s="3">
        <f>Tabla13[[#This Row],[Superficie (m2)]]/10000</f>
        <v>3.0716726327365773</v>
      </c>
    </row>
    <row r="511" spans="1:6" x14ac:dyDescent="0.35">
      <c r="A511" t="s">
        <v>237</v>
      </c>
      <c r="B511" t="s">
        <v>20</v>
      </c>
      <c r="C511" t="s">
        <v>273</v>
      </c>
      <c r="D511" t="s">
        <v>394</v>
      </c>
      <c r="E511" s="10">
        <v>29689.818186133252</v>
      </c>
      <c r="F511" s="3">
        <f>Tabla13[[#This Row],[Superficie (m2)]]/10000</f>
        <v>2.9689818186133254</v>
      </c>
    </row>
    <row r="512" spans="1:6" x14ac:dyDescent="0.35">
      <c r="A512" t="s">
        <v>237</v>
      </c>
      <c r="B512" t="s">
        <v>20</v>
      </c>
      <c r="C512" t="s">
        <v>238</v>
      </c>
      <c r="D512" t="s">
        <v>278</v>
      </c>
      <c r="E512" s="10">
        <v>29398.258289834132</v>
      </c>
      <c r="F512" s="3">
        <f>Tabla13[[#This Row],[Superficie (m2)]]/10000</f>
        <v>2.9398258289834129</v>
      </c>
    </row>
    <row r="513" spans="1:6" x14ac:dyDescent="0.35">
      <c r="A513" t="s">
        <v>237</v>
      </c>
      <c r="B513" t="s">
        <v>20</v>
      </c>
      <c r="C513" t="s">
        <v>238</v>
      </c>
      <c r="D513" t="s">
        <v>275</v>
      </c>
      <c r="E513" s="10">
        <v>26122.003933841057</v>
      </c>
      <c r="F513" s="3">
        <f>Tabla13[[#This Row],[Superficie (m2)]]/10000</f>
        <v>2.6122003933841058</v>
      </c>
    </row>
    <row r="514" spans="1:6" x14ac:dyDescent="0.35">
      <c r="A514" t="s">
        <v>237</v>
      </c>
      <c r="B514" t="s">
        <v>20</v>
      </c>
      <c r="C514" t="s">
        <v>273</v>
      </c>
      <c r="D514" t="s">
        <v>390</v>
      </c>
      <c r="E514" s="10">
        <v>26450.373886186953</v>
      </c>
      <c r="F514" s="3">
        <f>Tabla13[[#This Row],[Superficie (m2)]]/10000</f>
        <v>2.6450373886186953</v>
      </c>
    </row>
    <row r="515" spans="1:6" x14ac:dyDescent="0.35">
      <c r="A515" t="s">
        <v>237</v>
      </c>
      <c r="B515" t="s">
        <v>20</v>
      </c>
      <c r="C515" t="s">
        <v>273</v>
      </c>
      <c r="D515" t="s">
        <v>391</v>
      </c>
      <c r="E515" s="10">
        <v>23711.607605997586</v>
      </c>
      <c r="F515" s="3">
        <f>Tabla13[[#This Row],[Superficie (m2)]]/10000</f>
        <v>2.3711607605997584</v>
      </c>
    </row>
    <row r="516" spans="1:6" x14ac:dyDescent="0.35">
      <c r="A516" t="s">
        <v>237</v>
      </c>
      <c r="B516" t="s">
        <v>20</v>
      </c>
      <c r="C516" t="s">
        <v>238</v>
      </c>
      <c r="D516" t="s">
        <v>401</v>
      </c>
      <c r="E516" s="10">
        <v>23545.725216183546</v>
      </c>
      <c r="F516" s="3">
        <f>Tabla13[[#This Row],[Superficie (m2)]]/10000</f>
        <v>2.3545725216183544</v>
      </c>
    </row>
    <row r="517" spans="1:6" x14ac:dyDescent="0.35">
      <c r="A517" t="s">
        <v>237</v>
      </c>
      <c r="B517" t="s">
        <v>20</v>
      </c>
      <c r="C517" t="s">
        <v>238</v>
      </c>
      <c r="D517" t="s">
        <v>431</v>
      </c>
      <c r="E517" s="10">
        <v>23048.021546921351</v>
      </c>
      <c r="F517" s="3">
        <f>Tabla13[[#This Row],[Superficie (m2)]]/10000</f>
        <v>2.3048021546921351</v>
      </c>
    </row>
    <row r="518" spans="1:6" x14ac:dyDescent="0.35">
      <c r="A518" t="s">
        <v>237</v>
      </c>
      <c r="B518" t="s">
        <v>20</v>
      </c>
      <c r="C518" t="s">
        <v>238</v>
      </c>
      <c r="D518" s="8" t="s">
        <v>744</v>
      </c>
      <c r="E518" s="10">
        <v>13194.905857615555</v>
      </c>
      <c r="F518" s="3">
        <f>Tabla13[[#This Row],[Superficie (m2)]]/10000</f>
        <v>1.3194905857615555</v>
      </c>
    </row>
    <row r="519" spans="1:6" x14ac:dyDescent="0.35">
      <c r="A519" t="s">
        <v>237</v>
      </c>
      <c r="B519" t="s">
        <v>20</v>
      </c>
      <c r="C519" t="s">
        <v>238</v>
      </c>
      <c r="D519" t="s">
        <v>745</v>
      </c>
      <c r="E519" s="10">
        <v>22323.170611764646</v>
      </c>
      <c r="F519" s="3">
        <f>Tabla13[[#This Row],[Superficie (m2)]]/10000</f>
        <v>2.2323170611764644</v>
      </c>
    </row>
    <row r="520" spans="1:6" x14ac:dyDescent="0.35">
      <c r="A520" t="s">
        <v>237</v>
      </c>
      <c r="B520" t="s">
        <v>20</v>
      </c>
      <c r="C520" t="s">
        <v>273</v>
      </c>
      <c r="D520" t="s">
        <v>272</v>
      </c>
      <c r="E520" s="10">
        <v>22061.780879488048</v>
      </c>
      <c r="F520" s="3">
        <f>Tabla13[[#This Row],[Superficie (m2)]]/10000</f>
        <v>2.2061780879488047</v>
      </c>
    </row>
    <row r="521" spans="1:6" x14ac:dyDescent="0.35">
      <c r="A521" t="s">
        <v>237</v>
      </c>
      <c r="B521" t="s">
        <v>20</v>
      </c>
      <c r="C521" t="s">
        <v>238</v>
      </c>
      <c r="D521" t="s">
        <v>388</v>
      </c>
      <c r="E521" s="10">
        <v>21516.871949518521</v>
      </c>
      <c r="F521" s="3">
        <f>Tabla13[[#This Row],[Superficie (m2)]]/10000</f>
        <v>2.1516871949518523</v>
      </c>
    </row>
    <row r="522" spans="1:6" x14ac:dyDescent="0.35">
      <c r="A522" t="s">
        <v>237</v>
      </c>
      <c r="B522" t="s">
        <v>20</v>
      </c>
      <c r="C522" t="s">
        <v>238</v>
      </c>
      <c r="D522" t="s">
        <v>276</v>
      </c>
      <c r="E522" s="10">
        <v>21325.19441381915</v>
      </c>
      <c r="F522" s="3">
        <f>Tabla13[[#This Row],[Superficie (m2)]]/10000</f>
        <v>2.1325194413819148</v>
      </c>
    </row>
    <row r="523" spans="1:6" x14ac:dyDescent="0.35">
      <c r="A523" t="s">
        <v>237</v>
      </c>
      <c r="B523" t="s">
        <v>20</v>
      </c>
      <c r="C523" t="s">
        <v>273</v>
      </c>
      <c r="D523" t="s">
        <v>274</v>
      </c>
      <c r="E523" s="10">
        <v>20003.685603220678</v>
      </c>
      <c r="F523" s="3">
        <f>Tabla13[[#This Row],[Superficie (m2)]]/10000</f>
        <v>2.0003685603220678</v>
      </c>
    </row>
    <row r="524" spans="1:6" x14ac:dyDescent="0.35">
      <c r="A524" t="s">
        <v>237</v>
      </c>
      <c r="B524" t="s">
        <v>20</v>
      </c>
      <c r="C524" t="s">
        <v>273</v>
      </c>
      <c r="D524" t="s">
        <v>746</v>
      </c>
      <c r="E524" s="10">
        <v>18926.653121300031</v>
      </c>
      <c r="F524" s="3">
        <f>Tabla13[[#This Row],[Superficie (m2)]]/10000</f>
        <v>1.892665312130003</v>
      </c>
    </row>
    <row r="525" spans="1:6" x14ac:dyDescent="0.35">
      <c r="A525" t="s">
        <v>237</v>
      </c>
      <c r="B525" t="s">
        <v>20</v>
      </c>
      <c r="C525" t="s">
        <v>238</v>
      </c>
      <c r="D525" t="s">
        <v>747</v>
      </c>
      <c r="E525" s="10">
        <v>16471.702990542941</v>
      </c>
      <c r="F525" s="3">
        <f>Tabla13[[#This Row],[Superficie (m2)]]/10000</f>
        <v>1.647170299054294</v>
      </c>
    </row>
    <row r="526" spans="1:6" x14ac:dyDescent="0.35">
      <c r="A526" t="s">
        <v>237</v>
      </c>
      <c r="B526" t="s">
        <v>20</v>
      </c>
      <c r="C526" t="s">
        <v>273</v>
      </c>
      <c r="D526" t="s">
        <v>748</v>
      </c>
      <c r="E526" s="10">
        <v>13758.153861443707</v>
      </c>
      <c r="F526" s="3">
        <f>Tabla13[[#This Row],[Superficie (m2)]]/10000</f>
        <v>1.3758153861443707</v>
      </c>
    </row>
    <row r="527" spans="1:6" x14ac:dyDescent="0.35">
      <c r="A527" t="s">
        <v>237</v>
      </c>
      <c r="B527" t="s">
        <v>20</v>
      </c>
      <c r="C527" t="s">
        <v>273</v>
      </c>
      <c r="D527" t="s">
        <v>749</v>
      </c>
      <c r="E527" s="10">
        <v>13713.796337364141</v>
      </c>
      <c r="F527" s="3">
        <f>Tabla13[[#This Row],[Superficie (m2)]]/10000</f>
        <v>1.3713796337364141</v>
      </c>
    </row>
    <row r="528" spans="1:6" x14ac:dyDescent="0.35">
      <c r="A528" t="s">
        <v>240</v>
      </c>
      <c r="B528" t="s">
        <v>241</v>
      </c>
      <c r="C528" t="s">
        <v>281</v>
      </c>
      <c r="D528" t="s">
        <v>750</v>
      </c>
      <c r="E528" s="10">
        <v>325579.41294899501</v>
      </c>
      <c r="F528" s="3">
        <f>Tabla13[[#This Row],[Superficie (m2)]]/10000</f>
        <v>32.5579412948995</v>
      </c>
    </row>
    <row r="529" spans="1:6" x14ac:dyDescent="0.35">
      <c r="A529" t="s">
        <v>240</v>
      </c>
      <c r="B529" t="s">
        <v>241</v>
      </c>
      <c r="C529" t="s">
        <v>281</v>
      </c>
      <c r="D529" t="s">
        <v>280</v>
      </c>
      <c r="E529" s="10">
        <v>127836.37769656141</v>
      </c>
      <c r="F529" s="3">
        <f>Tabla13[[#This Row],[Superficie (m2)]]/10000</f>
        <v>12.78363776965614</v>
      </c>
    </row>
    <row r="530" spans="1:6" x14ac:dyDescent="0.35">
      <c r="A530" t="s">
        <v>240</v>
      </c>
      <c r="B530" t="s">
        <v>241</v>
      </c>
      <c r="C530" t="s">
        <v>281</v>
      </c>
      <c r="D530" t="s">
        <v>406</v>
      </c>
      <c r="E530" s="10">
        <v>116391.31997924304</v>
      </c>
      <c r="F530" s="3">
        <f>Tabla13[[#This Row],[Superficie (m2)]]/10000</f>
        <v>11.639131997924304</v>
      </c>
    </row>
    <row r="531" spans="1:6" x14ac:dyDescent="0.35">
      <c r="A531" t="s">
        <v>240</v>
      </c>
      <c r="B531" t="s">
        <v>241</v>
      </c>
      <c r="C531" t="s">
        <v>281</v>
      </c>
      <c r="D531" t="s">
        <v>285</v>
      </c>
      <c r="E531" s="10">
        <v>110292.25177420766</v>
      </c>
      <c r="F531" s="3">
        <f>Tabla13[[#This Row],[Superficie (m2)]]/10000</f>
        <v>11.029225177420766</v>
      </c>
    </row>
    <row r="532" spans="1:6" x14ac:dyDescent="0.35">
      <c r="A532" t="s">
        <v>240</v>
      </c>
      <c r="B532" t="s">
        <v>241</v>
      </c>
      <c r="C532" t="s">
        <v>242</v>
      </c>
      <c r="D532" t="s">
        <v>284</v>
      </c>
      <c r="E532" s="10">
        <v>82747.363537518613</v>
      </c>
      <c r="F532" s="3">
        <f>Tabla13[[#This Row],[Superficie (m2)]]/10000</f>
        <v>8.2747363537518606</v>
      </c>
    </row>
    <row r="533" spans="1:6" x14ac:dyDescent="0.35">
      <c r="A533" t="s">
        <v>240</v>
      </c>
      <c r="B533" t="s">
        <v>241</v>
      </c>
      <c r="C533" t="s">
        <v>242</v>
      </c>
      <c r="D533" t="s">
        <v>282</v>
      </c>
      <c r="E533" s="10">
        <v>71416.722496438801</v>
      </c>
      <c r="F533" s="3">
        <f>Tabla13[[#This Row],[Superficie (m2)]]/10000</f>
        <v>7.1416722496438805</v>
      </c>
    </row>
    <row r="534" spans="1:6" x14ac:dyDescent="0.35">
      <c r="A534" t="s">
        <v>240</v>
      </c>
      <c r="B534" t="s">
        <v>241</v>
      </c>
      <c r="C534" t="s">
        <v>751</v>
      </c>
      <c r="D534" t="s">
        <v>752</v>
      </c>
      <c r="E534" s="10">
        <v>64016.789059430994</v>
      </c>
      <c r="F534" s="3">
        <f>Tabla13[[#This Row],[Superficie (m2)]]/10000</f>
        <v>6.4016789059430996</v>
      </c>
    </row>
    <row r="535" spans="1:6" x14ac:dyDescent="0.35">
      <c r="A535" t="s">
        <v>240</v>
      </c>
      <c r="B535" t="s">
        <v>241</v>
      </c>
      <c r="C535" t="s">
        <v>242</v>
      </c>
      <c r="D535" t="s">
        <v>239</v>
      </c>
      <c r="E535" s="10">
        <v>54970.898862098264</v>
      </c>
      <c r="F535" s="3">
        <f>Tabla13[[#This Row],[Superficie (m2)]]/10000</f>
        <v>5.4970898862098263</v>
      </c>
    </row>
    <row r="536" spans="1:6" x14ac:dyDescent="0.35">
      <c r="A536" t="s">
        <v>240</v>
      </c>
      <c r="B536" t="s">
        <v>241</v>
      </c>
      <c r="C536" t="s">
        <v>281</v>
      </c>
      <c r="D536" t="s">
        <v>79</v>
      </c>
      <c r="E536" s="10">
        <v>48872.992675872716</v>
      </c>
      <c r="F536" s="3">
        <f>Tabla13[[#This Row],[Superficie (m2)]]/10000</f>
        <v>4.887299267587272</v>
      </c>
    </row>
    <row r="537" spans="1:6" x14ac:dyDescent="0.35">
      <c r="A537" t="s">
        <v>240</v>
      </c>
      <c r="B537" t="s">
        <v>241</v>
      </c>
      <c r="C537" t="s">
        <v>751</v>
      </c>
      <c r="D537" t="s">
        <v>753</v>
      </c>
      <c r="E537" s="10">
        <v>44732.013509879675</v>
      </c>
      <c r="F537" s="3">
        <f>Tabla13[[#This Row],[Superficie (m2)]]/10000</f>
        <v>4.4732013509879671</v>
      </c>
    </row>
    <row r="538" spans="1:6" x14ac:dyDescent="0.35">
      <c r="A538" t="s">
        <v>240</v>
      </c>
      <c r="B538" t="s">
        <v>241</v>
      </c>
      <c r="C538" t="s">
        <v>281</v>
      </c>
      <c r="D538" t="s">
        <v>436</v>
      </c>
      <c r="E538" s="10">
        <v>43933.24933580283</v>
      </c>
      <c r="F538" s="3">
        <f>Tabla13[[#This Row],[Superficie (m2)]]/10000</f>
        <v>4.3933249335802831</v>
      </c>
    </row>
    <row r="539" spans="1:6" x14ac:dyDescent="0.35">
      <c r="A539" t="s">
        <v>240</v>
      </c>
      <c r="B539" t="s">
        <v>241</v>
      </c>
      <c r="C539" t="s">
        <v>242</v>
      </c>
      <c r="D539" t="s">
        <v>405</v>
      </c>
      <c r="E539" s="10">
        <v>39299.698378975467</v>
      </c>
      <c r="F539" s="3">
        <f>Tabla13[[#This Row],[Superficie (m2)]]/10000</f>
        <v>3.9299698378975467</v>
      </c>
    </row>
    <row r="540" spans="1:6" x14ac:dyDescent="0.35">
      <c r="A540" t="s">
        <v>240</v>
      </c>
      <c r="B540" t="s">
        <v>241</v>
      </c>
      <c r="C540" t="s">
        <v>281</v>
      </c>
      <c r="D540" t="s">
        <v>407</v>
      </c>
      <c r="E540" s="10">
        <v>37802.747953578735</v>
      </c>
      <c r="F540" s="3">
        <f>Tabla13[[#This Row],[Superficie (m2)]]/10000</f>
        <v>3.7802747953578737</v>
      </c>
    </row>
    <row r="541" spans="1:6" x14ac:dyDescent="0.35">
      <c r="A541" t="s">
        <v>240</v>
      </c>
      <c r="B541" t="s">
        <v>241</v>
      </c>
      <c r="C541" t="s">
        <v>281</v>
      </c>
      <c r="D541" t="s">
        <v>283</v>
      </c>
      <c r="E541" s="10">
        <v>33373.083910514179</v>
      </c>
      <c r="F541" s="3">
        <f>Tabla13[[#This Row],[Superficie (m2)]]/10000</f>
        <v>3.3373083910514181</v>
      </c>
    </row>
    <row r="542" spans="1:6" x14ac:dyDescent="0.35">
      <c r="A542" t="s">
        <v>240</v>
      </c>
      <c r="B542" t="s">
        <v>241</v>
      </c>
      <c r="C542" t="s">
        <v>281</v>
      </c>
      <c r="D542" t="s">
        <v>286</v>
      </c>
      <c r="E542" s="10">
        <v>31764.116772808204</v>
      </c>
      <c r="F542" s="3">
        <f>Tabla13[[#This Row],[Superficie (m2)]]/10000</f>
        <v>3.1764116772808202</v>
      </c>
    </row>
    <row r="543" spans="1:6" x14ac:dyDescent="0.35">
      <c r="A543" t="s">
        <v>240</v>
      </c>
      <c r="B543" t="s">
        <v>241</v>
      </c>
      <c r="C543" t="s">
        <v>281</v>
      </c>
      <c r="D543" t="s">
        <v>408</v>
      </c>
      <c r="E543" s="10">
        <v>28164.148282997568</v>
      </c>
      <c r="F543" s="3">
        <f>Tabla13[[#This Row],[Superficie (m2)]]/10000</f>
        <v>2.8164148282997568</v>
      </c>
    </row>
    <row r="544" spans="1:6" x14ac:dyDescent="0.35">
      <c r="A544" t="s">
        <v>240</v>
      </c>
      <c r="B544" t="s">
        <v>241</v>
      </c>
      <c r="C544" t="s">
        <v>754</v>
      </c>
      <c r="D544" t="s">
        <v>755</v>
      </c>
      <c r="E544" s="10">
        <v>24433.492123477874</v>
      </c>
      <c r="F544" s="3">
        <f>Tabla13[[#This Row],[Superficie (m2)]]/10000</f>
        <v>2.4433492123477873</v>
      </c>
    </row>
    <row r="545" spans="1:6" x14ac:dyDescent="0.35">
      <c r="A545" t="s">
        <v>240</v>
      </c>
      <c r="B545" t="s">
        <v>241</v>
      </c>
      <c r="C545" t="s">
        <v>242</v>
      </c>
      <c r="D545" t="s">
        <v>756</v>
      </c>
      <c r="E545" s="10">
        <v>24086.722069314666</v>
      </c>
      <c r="F545" s="3">
        <f>Tabla13[[#This Row],[Superficie (m2)]]/10000</f>
        <v>2.4086722069314668</v>
      </c>
    </row>
    <row r="546" spans="1:6" x14ac:dyDescent="0.35">
      <c r="A546" t="s">
        <v>240</v>
      </c>
      <c r="B546" t="s">
        <v>241</v>
      </c>
      <c r="C546" t="s">
        <v>242</v>
      </c>
      <c r="D546" t="s">
        <v>409</v>
      </c>
      <c r="E546" s="10">
        <v>22320.917204390542</v>
      </c>
      <c r="F546" s="3">
        <f>Tabla13[[#This Row],[Superficie (m2)]]/10000</f>
        <v>2.2320917204390542</v>
      </c>
    </row>
    <row r="547" spans="1:6" x14ac:dyDescent="0.35">
      <c r="A547" t="s">
        <v>240</v>
      </c>
      <c r="B547" t="s">
        <v>241</v>
      </c>
      <c r="C547" t="s">
        <v>281</v>
      </c>
      <c r="D547" t="s">
        <v>757</v>
      </c>
      <c r="E547" s="10">
        <v>20320.617622040925</v>
      </c>
      <c r="F547" s="3">
        <f>Tabla13[[#This Row],[Superficie (m2)]]/10000</f>
        <v>2.0320617622040924</v>
      </c>
    </row>
    <row r="548" spans="1:6" x14ac:dyDescent="0.35">
      <c r="A548" t="s">
        <v>240</v>
      </c>
      <c r="B548" t="s">
        <v>241</v>
      </c>
      <c r="C548" t="s">
        <v>281</v>
      </c>
      <c r="D548" t="s">
        <v>758</v>
      </c>
      <c r="E548" s="10">
        <v>17186.218712229282</v>
      </c>
      <c r="F548" s="3">
        <f>Tabla13[[#This Row],[Superficie (m2)]]/10000</f>
        <v>1.7186218712229282</v>
      </c>
    </row>
    <row r="549" spans="1:6" x14ac:dyDescent="0.35">
      <c r="A549" t="s">
        <v>240</v>
      </c>
      <c r="B549" t="s">
        <v>241</v>
      </c>
      <c r="C549" t="s">
        <v>754</v>
      </c>
      <c r="D549" t="s">
        <v>759</v>
      </c>
      <c r="E549" s="10">
        <v>16135.985000989238</v>
      </c>
      <c r="F549" s="3">
        <f>Tabla13[[#This Row],[Superficie (m2)]]/10000</f>
        <v>1.6135985000989237</v>
      </c>
    </row>
    <row r="550" spans="1:6" x14ac:dyDescent="0.35">
      <c r="A550" t="s">
        <v>240</v>
      </c>
      <c r="B550" t="s">
        <v>241</v>
      </c>
      <c r="C550" t="s">
        <v>281</v>
      </c>
      <c r="D550" t="s">
        <v>760</v>
      </c>
      <c r="E550" s="10">
        <v>15177.563255320141</v>
      </c>
      <c r="F550" s="3">
        <f>Tabla13[[#This Row],[Superficie (m2)]]/10000</f>
        <v>1.5177563255320141</v>
      </c>
    </row>
    <row r="551" spans="1:6" x14ac:dyDescent="0.35">
      <c r="A551" t="s">
        <v>240</v>
      </c>
      <c r="B551" t="s">
        <v>241</v>
      </c>
      <c r="C551" t="s">
        <v>242</v>
      </c>
      <c r="D551" t="s">
        <v>761</v>
      </c>
      <c r="E551" s="10">
        <v>13680.343757692955</v>
      </c>
      <c r="F551" s="3">
        <f>Tabla13[[#This Row],[Superficie (m2)]]/10000</f>
        <v>1.3680343757692957</v>
      </c>
    </row>
    <row r="552" spans="1:6" x14ac:dyDescent="0.35">
      <c r="A552" t="s">
        <v>240</v>
      </c>
      <c r="B552" t="s">
        <v>241</v>
      </c>
      <c r="C552" t="s">
        <v>281</v>
      </c>
      <c r="D552" t="s">
        <v>762</v>
      </c>
      <c r="E552" s="10">
        <v>13546.632458505192</v>
      </c>
      <c r="F552" s="3">
        <f>Tabla13[[#This Row],[Superficie (m2)]]/10000</f>
        <v>1.3546632458505192</v>
      </c>
    </row>
    <row r="553" spans="1:6" x14ac:dyDescent="0.35">
      <c r="A553" t="s">
        <v>240</v>
      </c>
      <c r="B553" t="s">
        <v>241</v>
      </c>
      <c r="C553" t="s">
        <v>281</v>
      </c>
      <c r="D553" t="s">
        <v>763</v>
      </c>
      <c r="E553" s="10">
        <v>12910.717199733432</v>
      </c>
      <c r="F553" s="3">
        <f>Tabla13[[#This Row],[Superficie (m2)]]/10000</f>
        <v>1.2910717199733432</v>
      </c>
    </row>
    <row r="554" spans="1:6" x14ac:dyDescent="0.35">
      <c r="A554" t="s">
        <v>240</v>
      </c>
      <c r="B554" t="s">
        <v>241</v>
      </c>
      <c r="C554" t="s">
        <v>242</v>
      </c>
      <c r="D554" t="s">
        <v>764</v>
      </c>
      <c r="E554" s="10">
        <v>12570.455266172981</v>
      </c>
      <c r="F554" s="3">
        <f>Tabla13[[#This Row],[Superficie (m2)]]/10000</f>
        <v>1.2570455266172982</v>
      </c>
    </row>
    <row r="555" spans="1:6" x14ac:dyDescent="0.35">
      <c r="A555" t="s">
        <v>240</v>
      </c>
      <c r="B555" t="s">
        <v>241</v>
      </c>
      <c r="C555" t="s">
        <v>754</v>
      </c>
      <c r="D555" t="s">
        <v>765</v>
      </c>
      <c r="E555" s="10">
        <v>12152.093627296035</v>
      </c>
      <c r="F555" s="3">
        <f>Tabla13[[#This Row],[Superficie (m2)]]/10000</f>
        <v>1.2152093627296034</v>
      </c>
    </row>
    <row r="556" spans="1:6" x14ac:dyDescent="0.35">
      <c r="A556" t="s">
        <v>240</v>
      </c>
      <c r="B556" t="s">
        <v>241</v>
      </c>
      <c r="C556" t="s">
        <v>751</v>
      </c>
      <c r="D556" t="s">
        <v>766</v>
      </c>
      <c r="E556" s="10">
        <v>11759.026350085398</v>
      </c>
      <c r="F556" s="3">
        <f>Tabla13[[#This Row],[Superficie (m2)]]/10000</f>
        <v>1.1759026350085398</v>
      </c>
    </row>
    <row r="557" spans="1:6" x14ac:dyDescent="0.35">
      <c r="A557" t="s">
        <v>240</v>
      </c>
      <c r="B557" t="s">
        <v>241</v>
      </c>
      <c r="C557" t="s">
        <v>242</v>
      </c>
      <c r="D557" t="s">
        <v>767</v>
      </c>
      <c r="E557" s="10">
        <v>11477.359748659743</v>
      </c>
      <c r="F557" s="3">
        <f>Tabla13[[#This Row],[Superficie (m2)]]/10000</f>
        <v>1.1477359748659743</v>
      </c>
    </row>
    <row r="558" spans="1:6" x14ac:dyDescent="0.35">
      <c r="A558" t="s">
        <v>240</v>
      </c>
      <c r="B558" t="s">
        <v>241</v>
      </c>
      <c r="C558" t="s">
        <v>281</v>
      </c>
      <c r="D558" t="s">
        <v>768</v>
      </c>
      <c r="E558" s="10">
        <v>11422.47201905861</v>
      </c>
      <c r="F558" s="3">
        <f>Tabla13[[#This Row],[Superficie (m2)]]/10000</f>
        <v>1.1422472019058609</v>
      </c>
    </row>
    <row r="559" spans="1:6" x14ac:dyDescent="0.35">
      <c r="A559" t="s">
        <v>240</v>
      </c>
      <c r="B559" t="s">
        <v>241</v>
      </c>
      <c r="C559" t="s">
        <v>281</v>
      </c>
      <c r="D559" t="s">
        <v>769</v>
      </c>
      <c r="E559" s="10">
        <v>11243.281982199122</v>
      </c>
      <c r="F559" s="3">
        <f>Tabla13[[#This Row],[Superficie (m2)]]/10000</f>
        <v>1.1243281982199123</v>
      </c>
    </row>
    <row r="560" spans="1:6" x14ac:dyDescent="0.35">
      <c r="A560" t="s">
        <v>240</v>
      </c>
      <c r="B560" t="s">
        <v>241</v>
      </c>
      <c r="C560" t="s">
        <v>242</v>
      </c>
      <c r="D560" t="s">
        <v>770</v>
      </c>
      <c r="E560" s="10">
        <v>10093.81625619089</v>
      </c>
      <c r="F560" s="3">
        <f>Tabla13[[#This Row],[Superficie (m2)]]/10000</f>
        <v>1.0093816256190891</v>
      </c>
    </row>
    <row r="561" spans="1:6" x14ac:dyDescent="0.35">
      <c r="A561" t="s">
        <v>168</v>
      </c>
      <c r="B561" t="s">
        <v>169</v>
      </c>
      <c r="C561" t="s">
        <v>204</v>
      </c>
      <c r="D561" t="s">
        <v>207</v>
      </c>
      <c r="E561" s="10">
        <v>167102.55363992066</v>
      </c>
      <c r="F561" s="3">
        <f>Tabla13[[#This Row],[Superficie (m2)]]/10000</f>
        <v>16.710255363992065</v>
      </c>
    </row>
    <row r="562" spans="1:6" x14ac:dyDescent="0.35">
      <c r="A562" s="27" t="s">
        <v>168</v>
      </c>
      <c r="B562" s="28" t="s">
        <v>169</v>
      </c>
      <c r="C562" s="28" t="s">
        <v>202</v>
      </c>
      <c r="D562" s="28" t="s">
        <v>838</v>
      </c>
      <c r="E562" s="10">
        <v>79490.990000000005</v>
      </c>
      <c r="F562" s="3">
        <f>Tabla13[[#This Row],[Superficie (m2)]]/10000</f>
        <v>7.9490990000000004</v>
      </c>
    </row>
    <row r="563" spans="1:6" x14ac:dyDescent="0.35">
      <c r="A563" s="26" t="s">
        <v>168</v>
      </c>
      <c r="B563" s="25" t="s">
        <v>169</v>
      </c>
      <c r="C563" s="25" t="s">
        <v>170</v>
      </c>
      <c r="D563" s="25" t="s">
        <v>839</v>
      </c>
      <c r="E563" s="10">
        <v>77478.8</v>
      </c>
      <c r="F563" s="3">
        <f>Tabla13[[#This Row],[Superficie (m2)]]/10000</f>
        <v>7.7478800000000003</v>
      </c>
    </row>
    <row r="564" spans="1:6" x14ac:dyDescent="0.35">
      <c r="A564" t="s">
        <v>168</v>
      </c>
      <c r="B564" t="s">
        <v>169</v>
      </c>
      <c r="C564" t="s">
        <v>170</v>
      </c>
      <c r="D564" t="s">
        <v>197</v>
      </c>
      <c r="E564" s="10">
        <v>69830.397003418591</v>
      </c>
      <c r="F564" s="3">
        <f>Tabla13[[#This Row],[Superficie (m2)]]/10000</f>
        <v>6.9830397003418589</v>
      </c>
    </row>
    <row r="565" spans="1:6" x14ac:dyDescent="0.35">
      <c r="A565" t="s">
        <v>168</v>
      </c>
      <c r="B565" t="s">
        <v>169</v>
      </c>
      <c r="C565" t="s">
        <v>170</v>
      </c>
      <c r="D565" t="s">
        <v>771</v>
      </c>
      <c r="E565" s="10">
        <v>66515.744243654306</v>
      </c>
      <c r="F565" s="3">
        <f>Tabla13[[#This Row],[Superficie (m2)]]/10000</f>
        <v>6.6515744243654309</v>
      </c>
    </row>
    <row r="566" spans="1:6" x14ac:dyDescent="0.35">
      <c r="A566" t="s">
        <v>168</v>
      </c>
      <c r="B566" t="s">
        <v>169</v>
      </c>
      <c r="C566" t="s">
        <v>170</v>
      </c>
      <c r="D566" t="s">
        <v>772</v>
      </c>
      <c r="E566" s="10">
        <v>51850.834893569023</v>
      </c>
      <c r="F566" s="3">
        <f>Tabla13[[#This Row],[Superficie (m2)]]/10000</f>
        <v>5.1850834893569022</v>
      </c>
    </row>
    <row r="567" spans="1:6" x14ac:dyDescent="0.35">
      <c r="A567" t="s">
        <v>168</v>
      </c>
      <c r="B567" t="s">
        <v>169</v>
      </c>
      <c r="C567" t="s">
        <v>200</v>
      </c>
      <c r="D567" t="s">
        <v>773</v>
      </c>
      <c r="E567" s="10">
        <v>48612.179173079559</v>
      </c>
      <c r="F567" s="3">
        <f>Tabla13[[#This Row],[Superficie (m2)]]/10000</f>
        <v>4.8612179173079557</v>
      </c>
    </row>
    <row r="568" spans="1:6" x14ac:dyDescent="0.35">
      <c r="A568" t="s">
        <v>168</v>
      </c>
      <c r="B568" t="s">
        <v>169</v>
      </c>
      <c r="C568" t="s">
        <v>202</v>
      </c>
      <c r="D568" t="s">
        <v>209</v>
      </c>
      <c r="E568" s="10">
        <v>45555.277606021722</v>
      </c>
      <c r="F568" s="3">
        <f>Tabla13[[#This Row],[Superficie (m2)]]/10000</f>
        <v>4.555527760602172</v>
      </c>
    </row>
    <row r="569" spans="1:6" x14ac:dyDescent="0.35">
      <c r="A569" t="s">
        <v>168</v>
      </c>
      <c r="B569" t="s">
        <v>169</v>
      </c>
      <c r="C569" t="s">
        <v>170</v>
      </c>
      <c r="D569" t="s">
        <v>198</v>
      </c>
      <c r="E569" s="10">
        <v>44378.26386868082</v>
      </c>
      <c r="F569" s="3">
        <f>Tabla13[[#This Row],[Superficie (m2)]]/10000</f>
        <v>4.4378263868680818</v>
      </c>
    </row>
    <row r="570" spans="1:6" x14ac:dyDescent="0.35">
      <c r="A570" t="s">
        <v>168</v>
      </c>
      <c r="B570" t="s">
        <v>169</v>
      </c>
      <c r="C570" t="s">
        <v>170</v>
      </c>
      <c r="D570" t="s">
        <v>68</v>
      </c>
      <c r="E570" s="10">
        <v>43957.564557326194</v>
      </c>
      <c r="F570" s="3">
        <f>Tabla13[[#This Row],[Superficie (m2)]]/10000</f>
        <v>4.3957564557326192</v>
      </c>
    </row>
    <row r="571" spans="1:6" x14ac:dyDescent="0.35">
      <c r="A571" t="s">
        <v>168</v>
      </c>
      <c r="B571" t="s">
        <v>169</v>
      </c>
      <c r="C571" t="s">
        <v>170</v>
      </c>
      <c r="D571" t="s">
        <v>167</v>
      </c>
      <c r="E571" s="10">
        <v>42037.147542563165</v>
      </c>
      <c r="F571" s="3">
        <f>Tabla13[[#This Row],[Superficie (m2)]]/10000</f>
        <v>4.2037147542563167</v>
      </c>
    </row>
    <row r="572" spans="1:6" x14ac:dyDescent="0.35">
      <c r="A572" s="26" t="s">
        <v>168</v>
      </c>
      <c r="B572" s="25" t="s">
        <v>169</v>
      </c>
      <c r="C572" s="25" t="s">
        <v>170</v>
      </c>
      <c r="D572" s="25" t="s">
        <v>840</v>
      </c>
      <c r="E572" s="10">
        <v>41474.51</v>
      </c>
      <c r="F572" s="3">
        <f>Tabla13[[#This Row],[Superficie (m2)]]/10000</f>
        <v>4.1474510000000002</v>
      </c>
    </row>
    <row r="573" spans="1:6" x14ac:dyDescent="0.35">
      <c r="A573" t="s">
        <v>168</v>
      </c>
      <c r="B573" t="s">
        <v>169</v>
      </c>
      <c r="C573" t="s">
        <v>202</v>
      </c>
      <c r="D573" t="s">
        <v>201</v>
      </c>
      <c r="E573" s="10">
        <v>40845.102916648306</v>
      </c>
      <c r="F573" s="3">
        <f>Tabla13[[#This Row],[Superficie (m2)]]/10000</f>
        <v>4.0845102916648308</v>
      </c>
    </row>
    <row r="574" spans="1:6" x14ac:dyDescent="0.35">
      <c r="A574" t="s">
        <v>168</v>
      </c>
      <c r="B574" t="s">
        <v>169</v>
      </c>
      <c r="C574" t="s">
        <v>202</v>
      </c>
      <c r="D574" t="s">
        <v>210</v>
      </c>
      <c r="E574" s="10">
        <v>37780.154721372521</v>
      </c>
      <c r="F574" s="3">
        <f>Tabla13[[#This Row],[Superficie (m2)]]/10000</f>
        <v>3.7780154721372519</v>
      </c>
    </row>
    <row r="575" spans="1:6" x14ac:dyDescent="0.35">
      <c r="A575" t="s">
        <v>168</v>
      </c>
      <c r="B575" t="s">
        <v>169</v>
      </c>
      <c r="C575" t="s">
        <v>202</v>
      </c>
      <c r="D575" t="s">
        <v>208</v>
      </c>
      <c r="E575" s="10">
        <v>33715.539893852787</v>
      </c>
      <c r="F575" s="3">
        <f>Tabla13[[#This Row],[Superficie (m2)]]/10000</f>
        <v>3.3715539893852786</v>
      </c>
    </row>
    <row r="576" spans="1:6" x14ac:dyDescent="0.35">
      <c r="A576" t="s">
        <v>168</v>
      </c>
      <c r="B576" t="s">
        <v>169</v>
      </c>
      <c r="C576" t="s">
        <v>170</v>
      </c>
      <c r="D576" t="s">
        <v>69</v>
      </c>
      <c r="E576" s="10">
        <v>32070.476143640593</v>
      </c>
      <c r="F576" s="3">
        <f>Tabla13[[#This Row],[Superficie (m2)]]/10000</f>
        <v>3.2070476143640594</v>
      </c>
    </row>
    <row r="577" spans="1:6" x14ac:dyDescent="0.35">
      <c r="A577" t="s">
        <v>168</v>
      </c>
      <c r="B577" t="s">
        <v>169</v>
      </c>
      <c r="C577" t="s">
        <v>200</v>
      </c>
      <c r="D577" t="s">
        <v>199</v>
      </c>
      <c r="E577" s="10">
        <v>28632.682855316074</v>
      </c>
      <c r="F577" s="3">
        <f>Tabla13[[#This Row],[Superficie (m2)]]/10000</f>
        <v>2.8632682855316074</v>
      </c>
    </row>
    <row r="578" spans="1:6" x14ac:dyDescent="0.35">
      <c r="A578" t="s">
        <v>168</v>
      </c>
      <c r="B578" t="s">
        <v>169</v>
      </c>
      <c r="C578" t="s">
        <v>206</v>
      </c>
      <c r="D578" t="s">
        <v>359</v>
      </c>
      <c r="E578" s="10">
        <v>27009.080823868611</v>
      </c>
      <c r="F578" s="3">
        <f>Tabla13[[#This Row],[Superficie (m2)]]/10000</f>
        <v>2.700908082386861</v>
      </c>
    </row>
    <row r="579" spans="1:6" x14ac:dyDescent="0.35">
      <c r="A579" t="s">
        <v>168</v>
      </c>
      <c r="B579" t="s">
        <v>169</v>
      </c>
      <c r="C579" t="s">
        <v>204</v>
      </c>
      <c r="D579" t="s">
        <v>203</v>
      </c>
      <c r="E579" s="10">
        <v>26163.450000027879</v>
      </c>
      <c r="F579" s="3">
        <f>Tabla13[[#This Row],[Superficie (m2)]]/10000</f>
        <v>2.6163450000027879</v>
      </c>
    </row>
    <row r="580" spans="1:6" x14ac:dyDescent="0.35">
      <c r="A580" s="27" t="s">
        <v>168</v>
      </c>
      <c r="B580" s="28" t="s">
        <v>169</v>
      </c>
      <c r="C580" s="28" t="s">
        <v>202</v>
      </c>
      <c r="D580" s="28" t="s">
        <v>841</v>
      </c>
      <c r="E580" s="10">
        <v>24475.75</v>
      </c>
      <c r="F580" s="3">
        <f>Tabla13[[#This Row],[Superficie (m2)]]/10000</f>
        <v>2.4475750000000001</v>
      </c>
    </row>
    <row r="581" spans="1:6" x14ac:dyDescent="0.35">
      <c r="A581" s="26" t="s">
        <v>168</v>
      </c>
      <c r="B581" s="25" t="s">
        <v>169</v>
      </c>
      <c r="C581" s="25" t="s">
        <v>202</v>
      </c>
      <c r="D581" s="25" t="s">
        <v>842</v>
      </c>
      <c r="E581" s="10">
        <v>24391.53</v>
      </c>
      <c r="F581" s="3">
        <f>Tabla13[[#This Row],[Superficie (m2)]]/10000</f>
        <v>2.4391529999999997</v>
      </c>
    </row>
    <row r="582" spans="1:6" x14ac:dyDescent="0.35">
      <c r="A582" t="s">
        <v>168</v>
      </c>
      <c r="B582" t="s">
        <v>169</v>
      </c>
      <c r="C582" t="s">
        <v>206</v>
      </c>
      <c r="D582" t="s">
        <v>205</v>
      </c>
      <c r="E582" s="10">
        <v>21460.811416553897</v>
      </c>
      <c r="F582" s="3">
        <f>Tabla13[[#This Row],[Superficie (m2)]]/10000</f>
        <v>2.1460811416553898</v>
      </c>
    </row>
    <row r="583" spans="1:6" x14ac:dyDescent="0.35">
      <c r="A583" t="s">
        <v>168</v>
      </c>
      <c r="B583" t="s">
        <v>169</v>
      </c>
      <c r="C583" t="s">
        <v>202</v>
      </c>
      <c r="D583" t="s">
        <v>774</v>
      </c>
      <c r="E583" s="10">
        <v>19440.405749367383</v>
      </c>
      <c r="F583" s="3">
        <f>Tabla13[[#This Row],[Superficie (m2)]]/10000</f>
        <v>1.9440405749367382</v>
      </c>
    </row>
    <row r="584" spans="1:6" x14ac:dyDescent="0.35">
      <c r="A584" s="26" t="s">
        <v>168</v>
      </c>
      <c r="B584" s="25" t="s">
        <v>169</v>
      </c>
      <c r="C584" s="25" t="s">
        <v>206</v>
      </c>
      <c r="D584" s="25" t="s">
        <v>843</v>
      </c>
      <c r="E584" s="10">
        <v>22651.71</v>
      </c>
      <c r="F584" s="3">
        <f>Tabla13[[#This Row],[Superficie (m2)]]/10000</f>
        <v>2.265171</v>
      </c>
    </row>
    <row r="585" spans="1:6" x14ac:dyDescent="0.35">
      <c r="A585" s="27" t="s">
        <v>168</v>
      </c>
      <c r="B585" s="28" t="s">
        <v>169</v>
      </c>
      <c r="C585" s="28" t="s">
        <v>202</v>
      </c>
      <c r="D585" s="28" t="s">
        <v>844</v>
      </c>
      <c r="E585" s="10">
        <v>20551.25</v>
      </c>
      <c r="F585" s="3">
        <f>Tabla13[[#This Row],[Superficie (m2)]]/10000</f>
        <v>2.0551249999999999</v>
      </c>
    </row>
    <row r="586" spans="1:6" x14ac:dyDescent="0.35">
      <c r="A586" s="26" t="s">
        <v>168</v>
      </c>
      <c r="B586" s="25" t="s">
        <v>169</v>
      </c>
      <c r="C586" s="25" t="s">
        <v>784</v>
      </c>
      <c r="D586" s="25" t="s">
        <v>845</v>
      </c>
      <c r="E586" s="10">
        <v>20238.41</v>
      </c>
      <c r="F586" s="3">
        <f>Tabla13[[#This Row],[Superficie (m2)]]/10000</f>
        <v>2.023841</v>
      </c>
    </row>
    <row r="587" spans="1:6" x14ac:dyDescent="0.35">
      <c r="A587" s="27" t="s">
        <v>168</v>
      </c>
      <c r="B587" s="28" t="s">
        <v>169</v>
      </c>
      <c r="C587" s="28" t="s">
        <v>202</v>
      </c>
      <c r="D587" s="28" t="s">
        <v>846</v>
      </c>
      <c r="E587" s="10">
        <v>19412.259999999998</v>
      </c>
      <c r="F587" s="3">
        <f>Tabla13[[#This Row],[Superficie (m2)]]/10000</f>
        <v>1.9412259999999999</v>
      </c>
    </row>
    <row r="588" spans="1:6" x14ac:dyDescent="0.35">
      <c r="A588" t="s">
        <v>168</v>
      </c>
      <c r="B588" t="s">
        <v>169</v>
      </c>
      <c r="C588" t="s">
        <v>200</v>
      </c>
      <c r="D588" t="s">
        <v>775</v>
      </c>
      <c r="E588" s="10">
        <v>19118.479180750921</v>
      </c>
      <c r="F588" s="3">
        <f>Tabla13[[#This Row],[Superficie (m2)]]/10000</f>
        <v>1.911847918075092</v>
      </c>
    </row>
    <row r="589" spans="1:6" x14ac:dyDescent="0.35">
      <c r="A589" t="s">
        <v>168</v>
      </c>
      <c r="B589" t="s">
        <v>169</v>
      </c>
      <c r="C589" t="s">
        <v>202</v>
      </c>
      <c r="D589" t="s">
        <v>776</v>
      </c>
      <c r="E589" s="10">
        <v>18910.113206027734</v>
      </c>
      <c r="F589" s="3">
        <f>Tabla13[[#This Row],[Superficie (m2)]]/10000</f>
        <v>1.8910113206027734</v>
      </c>
    </row>
    <row r="590" spans="1:6" x14ac:dyDescent="0.35">
      <c r="A590" t="s">
        <v>168</v>
      </c>
      <c r="B590" t="s">
        <v>169</v>
      </c>
      <c r="C590" t="s">
        <v>202</v>
      </c>
      <c r="D590" t="s">
        <v>364</v>
      </c>
      <c r="E590" s="10">
        <v>17932.003174784517</v>
      </c>
      <c r="F590" s="3">
        <f>Tabla13[[#This Row],[Superficie (m2)]]/10000</f>
        <v>1.7932003174784517</v>
      </c>
    </row>
    <row r="591" spans="1:6" x14ac:dyDescent="0.35">
      <c r="A591" t="s">
        <v>168</v>
      </c>
      <c r="B591" t="s">
        <v>169</v>
      </c>
      <c r="C591" t="s">
        <v>200</v>
      </c>
      <c r="D591" t="s">
        <v>777</v>
      </c>
      <c r="E591" s="10">
        <v>15095.045848927526</v>
      </c>
      <c r="F591" s="3">
        <f>Tabla13[[#This Row],[Superficie (m2)]]/10000</f>
        <v>1.5095045848927526</v>
      </c>
    </row>
    <row r="592" spans="1:6" x14ac:dyDescent="0.35">
      <c r="A592" t="s">
        <v>168</v>
      </c>
      <c r="B592" t="s">
        <v>169</v>
      </c>
      <c r="C592" t="s">
        <v>778</v>
      </c>
      <c r="D592" t="s">
        <v>779</v>
      </c>
      <c r="E592" s="10">
        <v>16424.619519377691</v>
      </c>
      <c r="F592" s="3">
        <f>Tabla13[[#This Row],[Superficie (m2)]]/10000</f>
        <v>1.6424619519377692</v>
      </c>
    </row>
    <row r="593" spans="1:6" x14ac:dyDescent="0.35">
      <c r="A593" t="s">
        <v>168</v>
      </c>
      <c r="B593" t="s">
        <v>169</v>
      </c>
      <c r="C593" t="s">
        <v>778</v>
      </c>
      <c r="D593" t="s">
        <v>780</v>
      </c>
      <c r="E593" s="10">
        <v>15957.28792635623</v>
      </c>
      <c r="F593" s="3">
        <f>Tabla13[[#This Row],[Superficie (m2)]]/10000</f>
        <v>1.595728792635623</v>
      </c>
    </row>
    <row r="594" spans="1:6" x14ac:dyDescent="0.35">
      <c r="A594" t="s">
        <v>168</v>
      </c>
      <c r="B594" t="s">
        <v>169</v>
      </c>
      <c r="C594" t="s">
        <v>200</v>
      </c>
      <c r="D594" t="s">
        <v>781</v>
      </c>
      <c r="E594" s="10">
        <v>15367.025163072736</v>
      </c>
      <c r="F594" s="3">
        <f>Tabla13[[#This Row],[Superficie (m2)]]/10000</f>
        <v>1.5367025163072736</v>
      </c>
    </row>
    <row r="595" spans="1:6" x14ac:dyDescent="0.35">
      <c r="A595" t="s">
        <v>168</v>
      </c>
      <c r="B595" t="s">
        <v>169</v>
      </c>
      <c r="C595" t="s">
        <v>206</v>
      </c>
      <c r="D595" t="s">
        <v>782</v>
      </c>
      <c r="E595" s="10">
        <v>13948.344749920712</v>
      </c>
      <c r="F595" s="3">
        <f>Tabla13[[#This Row],[Superficie (m2)]]/10000</f>
        <v>1.3948344749920711</v>
      </c>
    </row>
    <row r="596" spans="1:6" x14ac:dyDescent="0.35">
      <c r="A596" t="s">
        <v>168</v>
      </c>
      <c r="B596" t="s">
        <v>169</v>
      </c>
      <c r="C596" t="s">
        <v>204</v>
      </c>
      <c r="D596" t="s">
        <v>783</v>
      </c>
      <c r="E596" s="10">
        <v>19209.472668769176</v>
      </c>
      <c r="F596" s="3">
        <f>Tabla13[[#This Row],[Superficie (m2)]]/10000</f>
        <v>1.9209472668769176</v>
      </c>
    </row>
    <row r="597" spans="1:6" x14ac:dyDescent="0.35">
      <c r="A597" t="s">
        <v>168</v>
      </c>
      <c r="B597" t="s">
        <v>169</v>
      </c>
      <c r="C597" t="s">
        <v>784</v>
      </c>
      <c r="D597" t="s">
        <v>785</v>
      </c>
      <c r="E597" s="10">
        <v>13849.649801833533</v>
      </c>
      <c r="F597" s="3">
        <f>Tabla13[[#This Row],[Superficie (m2)]]/10000</f>
        <v>1.3849649801833532</v>
      </c>
    </row>
    <row r="598" spans="1:6" x14ac:dyDescent="0.35">
      <c r="A598" t="s">
        <v>110</v>
      </c>
      <c r="B598" t="s">
        <v>2</v>
      </c>
      <c r="C598" t="s">
        <v>111</v>
      </c>
      <c r="D598" t="s">
        <v>112</v>
      </c>
      <c r="E598" s="10">
        <v>97424.751754784811</v>
      </c>
      <c r="F598" s="3">
        <f>Tabla13[[#This Row],[Superficie (m2)]]/10000</f>
        <v>9.7424751754784804</v>
      </c>
    </row>
    <row r="599" spans="1:6" x14ac:dyDescent="0.35">
      <c r="A599" t="s">
        <v>110</v>
      </c>
      <c r="B599" t="s">
        <v>2</v>
      </c>
      <c r="C599" t="s">
        <v>115</v>
      </c>
      <c r="D599" t="s">
        <v>341</v>
      </c>
      <c r="E599" s="10">
        <v>88416.742046284286</v>
      </c>
      <c r="F599" s="3">
        <f>Tabla13[[#This Row],[Superficie (m2)]]/10000</f>
        <v>8.8416742046284291</v>
      </c>
    </row>
    <row r="600" spans="1:6" x14ac:dyDescent="0.35">
      <c r="A600" t="s">
        <v>110</v>
      </c>
      <c r="B600" t="s">
        <v>2</v>
      </c>
      <c r="C600" t="s">
        <v>115</v>
      </c>
      <c r="D600" t="s">
        <v>352</v>
      </c>
      <c r="E600" s="10">
        <v>76925.480876370173</v>
      </c>
      <c r="F600" s="3">
        <f>Tabla13[[#This Row],[Superficie (m2)]]/10000</f>
        <v>7.6925480876370171</v>
      </c>
    </row>
    <row r="601" spans="1:6" x14ac:dyDescent="0.35">
      <c r="A601" t="s">
        <v>110</v>
      </c>
      <c r="B601" t="s">
        <v>2</v>
      </c>
      <c r="C601" t="s">
        <v>115</v>
      </c>
      <c r="D601" t="s">
        <v>114</v>
      </c>
      <c r="E601" s="10">
        <v>75515.084148332884</v>
      </c>
      <c r="F601" s="3">
        <f>Tabla13[[#This Row],[Superficie (m2)]]/10000</f>
        <v>7.5515084148332887</v>
      </c>
    </row>
    <row r="602" spans="1:6" x14ac:dyDescent="0.35">
      <c r="A602" t="s">
        <v>110</v>
      </c>
      <c r="B602" t="s">
        <v>2</v>
      </c>
      <c r="C602" t="s">
        <v>113</v>
      </c>
      <c r="D602" t="s">
        <v>22</v>
      </c>
      <c r="E602" s="10">
        <v>63729.835446005003</v>
      </c>
      <c r="F602" s="3">
        <f>Tabla13[[#This Row],[Superficie (m2)]]/10000</f>
        <v>6.3729835446005003</v>
      </c>
    </row>
    <row r="603" spans="1:6" x14ac:dyDescent="0.35">
      <c r="A603" t="s">
        <v>110</v>
      </c>
      <c r="B603" t="s">
        <v>2</v>
      </c>
      <c r="C603" t="s">
        <v>115</v>
      </c>
      <c r="D603" t="s">
        <v>338</v>
      </c>
      <c r="E603" s="10">
        <v>55128.077999622554</v>
      </c>
      <c r="F603" s="3">
        <f>Tabla13[[#This Row],[Superficie (m2)]]/10000</f>
        <v>5.5128077999622551</v>
      </c>
    </row>
    <row r="604" spans="1:6" x14ac:dyDescent="0.35">
      <c r="A604" t="s">
        <v>110</v>
      </c>
      <c r="B604" t="s">
        <v>2</v>
      </c>
      <c r="C604" t="s">
        <v>113</v>
      </c>
      <c r="D604" t="s">
        <v>351</v>
      </c>
      <c r="E604" s="10">
        <v>47446.130513745476</v>
      </c>
      <c r="F604" s="3">
        <f>Tabla13[[#This Row],[Superficie (m2)]]/10000</f>
        <v>4.7446130513745475</v>
      </c>
    </row>
    <row r="605" spans="1:6" x14ac:dyDescent="0.35">
      <c r="A605" t="s">
        <v>110</v>
      </c>
      <c r="B605" t="s">
        <v>2</v>
      </c>
      <c r="C605" t="s">
        <v>115</v>
      </c>
      <c r="D605" t="s">
        <v>340</v>
      </c>
      <c r="E605" s="10">
        <v>45968.675233667564</v>
      </c>
      <c r="F605" s="3">
        <f>Tabla13[[#This Row],[Superficie (m2)]]/10000</f>
        <v>4.5968675233667566</v>
      </c>
    </row>
    <row r="606" spans="1:6" x14ac:dyDescent="0.35">
      <c r="A606" t="s">
        <v>110</v>
      </c>
      <c r="B606" t="s">
        <v>2</v>
      </c>
      <c r="C606" t="s">
        <v>111</v>
      </c>
      <c r="D606" t="s">
        <v>109</v>
      </c>
      <c r="E606" s="10">
        <v>23536.136130012255</v>
      </c>
      <c r="F606" s="3">
        <f>Tabla13[[#This Row],[Superficie (m2)]]/10000</f>
        <v>2.3536136130012255</v>
      </c>
    </row>
    <row r="607" spans="1:6" x14ac:dyDescent="0.35">
      <c r="A607" s="27" t="s">
        <v>110</v>
      </c>
      <c r="B607" s="28" t="s">
        <v>2</v>
      </c>
      <c r="C607" s="28" t="s">
        <v>111</v>
      </c>
      <c r="D607" s="28" t="s">
        <v>789</v>
      </c>
      <c r="E607" s="10">
        <v>19696.349999999999</v>
      </c>
      <c r="F607" s="3">
        <f>Tabla13[[#This Row],[Superficie (m2)]]/10000</f>
        <v>1.9696349999999998</v>
      </c>
    </row>
    <row r="608" spans="1:6" x14ac:dyDescent="0.35">
      <c r="A608" t="s">
        <v>110</v>
      </c>
      <c r="B608" t="s">
        <v>2</v>
      </c>
      <c r="C608" t="s">
        <v>113</v>
      </c>
      <c r="D608" t="s">
        <v>786</v>
      </c>
      <c r="E608" s="10">
        <v>19215.415197467755</v>
      </c>
      <c r="F608" s="3">
        <f>Tabla13[[#This Row],[Superficie (m2)]]/10000</f>
        <v>1.9215415197467756</v>
      </c>
    </row>
    <row r="609" spans="1:6" x14ac:dyDescent="0.35">
      <c r="A609" t="s">
        <v>110</v>
      </c>
      <c r="B609" t="s">
        <v>2</v>
      </c>
      <c r="C609" t="s">
        <v>111</v>
      </c>
      <c r="D609" t="s">
        <v>787</v>
      </c>
      <c r="E609" s="10">
        <v>16725.268188738795</v>
      </c>
      <c r="F609" s="3">
        <f>Tabla13[[#This Row],[Superficie (m2)]]/10000</f>
        <v>1.6725268188738796</v>
      </c>
    </row>
    <row r="610" spans="1:6" x14ac:dyDescent="0.35">
      <c r="A610" t="s">
        <v>110</v>
      </c>
      <c r="B610" t="s">
        <v>2</v>
      </c>
      <c r="C610" t="s">
        <v>115</v>
      </c>
      <c r="D610" t="s">
        <v>788</v>
      </c>
      <c r="E610" s="10">
        <v>16656.307806874942</v>
      </c>
      <c r="F610" s="3">
        <f>Tabla13[[#This Row],[Superficie (m2)]]/10000</f>
        <v>1.6656307806874942</v>
      </c>
    </row>
    <row r="611" spans="1:6" x14ac:dyDescent="0.35">
      <c r="A611" t="s">
        <v>110</v>
      </c>
      <c r="B611" t="s">
        <v>2</v>
      </c>
      <c r="C611" t="s">
        <v>111</v>
      </c>
      <c r="D611" t="s">
        <v>789</v>
      </c>
      <c r="E611" s="10">
        <v>16446.624677629072</v>
      </c>
      <c r="F611" s="3">
        <f>Tabla13[[#This Row],[Superficie (m2)]]/10000</f>
        <v>1.6446624677629071</v>
      </c>
    </row>
    <row r="612" spans="1:6" x14ac:dyDescent="0.35">
      <c r="A612" t="s">
        <v>110</v>
      </c>
      <c r="B612" t="s">
        <v>2</v>
      </c>
      <c r="C612" t="s">
        <v>111</v>
      </c>
      <c r="D612" t="s">
        <v>790</v>
      </c>
      <c r="E612" s="10">
        <v>15671.352412882819</v>
      </c>
      <c r="F612" s="3">
        <f>Tabla13[[#This Row],[Superficie (m2)]]/10000</f>
        <v>1.567135241288282</v>
      </c>
    </row>
    <row r="613" spans="1:6" x14ac:dyDescent="0.35">
      <c r="A613" t="s">
        <v>110</v>
      </c>
      <c r="B613" t="s">
        <v>2</v>
      </c>
      <c r="C613" t="s">
        <v>111</v>
      </c>
      <c r="D613" t="s">
        <v>791</v>
      </c>
      <c r="E613" s="10">
        <v>13945.936956126974</v>
      </c>
      <c r="F613" s="3">
        <f>Tabla13[[#This Row],[Superficie (m2)]]/10000</f>
        <v>1.3945936956126974</v>
      </c>
    </row>
    <row r="614" spans="1:6" x14ac:dyDescent="0.35">
      <c r="A614" t="s">
        <v>110</v>
      </c>
      <c r="B614" t="s">
        <v>2</v>
      </c>
      <c r="C614" t="s">
        <v>113</v>
      </c>
      <c r="D614" t="s">
        <v>792</v>
      </c>
      <c r="E614" s="10">
        <v>13567.120353879422</v>
      </c>
      <c r="F614" s="3">
        <f>Tabla13[[#This Row],[Superficie (m2)]]/10000</f>
        <v>1.3567120353879421</v>
      </c>
    </row>
    <row r="615" spans="1:6" x14ac:dyDescent="0.35">
      <c r="A615" t="s">
        <v>110</v>
      </c>
      <c r="B615" t="s">
        <v>2</v>
      </c>
      <c r="C615" t="s">
        <v>111</v>
      </c>
      <c r="D615" t="s">
        <v>793</v>
      </c>
      <c r="E615" s="10">
        <v>12797.494952415027</v>
      </c>
      <c r="F615" s="3">
        <f>Tabla13[[#This Row],[Superficie (m2)]]/10000</f>
        <v>1.2797494952415027</v>
      </c>
    </row>
    <row r="616" spans="1:6" x14ac:dyDescent="0.35">
      <c r="A616" s="26" t="s">
        <v>110</v>
      </c>
      <c r="B616" s="25" t="s">
        <v>2</v>
      </c>
      <c r="C616" s="25" t="s">
        <v>847</v>
      </c>
      <c r="D616" s="25" t="s">
        <v>848</v>
      </c>
      <c r="E616" s="10">
        <v>11613.62</v>
      </c>
      <c r="F616" s="3">
        <f>Tabla13[[#This Row],[Superficie (m2)]]/10000</f>
        <v>1.161362</v>
      </c>
    </row>
    <row r="617" spans="1:6" x14ac:dyDescent="0.35">
      <c r="A617" t="s">
        <v>110</v>
      </c>
      <c r="B617" t="s">
        <v>2</v>
      </c>
      <c r="C617" t="s">
        <v>115</v>
      </c>
      <c r="D617" t="s">
        <v>794</v>
      </c>
      <c r="E617" s="10">
        <v>11014.088506997354</v>
      </c>
      <c r="F617" s="3">
        <f>Tabla13[[#This Row],[Superficie (m2)]]/10000</f>
        <v>1.1014088506997355</v>
      </c>
    </row>
    <row r="618" spans="1:6" x14ac:dyDescent="0.35">
      <c r="A618" t="s">
        <v>110</v>
      </c>
      <c r="B618" t="s">
        <v>2</v>
      </c>
      <c r="C618" t="s">
        <v>113</v>
      </c>
      <c r="D618" t="s">
        <v>795</v>
      </c>
      <c r="E618" s="10">
        <v>10533.885409183673</v>
      </c>
      <c r="F618" s="3">
        <f>Tabla13[[#This Row],[Superficie (m2)]]/10000</f>
        <v>1.0533885409183672</v>
      </c>
    </row>
    <row r="619" spans="1:6" x14ac:dyDescent="0.35">
      <c r="A619" t="s">
        <v>110</v>
      </c>
      <c r="B619" t="s">
        <v>2</v>
      </c>
      <c r="C619" t="s">
        <v>111</v>
      </c>
      <c r="D619" t="s">
        <v>796</v>
      </c>
      <c r="E619" s="10">
        <v>10205.28218843733</v>
      </c>
      <c r="F619" s="3">
        <f>Tabla13[[#This Row],[Superficie (m2)]]/10000</f>
        <v>1.020528218843733</v>
      </c>
    </row>
    <row r="620" spans="1:6" x14ac:dyDescent="0.35">
      <c r="A620" t="s">
        <v>110</v>
      </c>
      <c r="B620" t="s">
        <v>2</v>
      </c>
      <c r="C620" t="s">
        <v>115</v>
      </c>
      <c r="D620" t="s">
        <v>797</v>
      </c>
      <c r="E620" s="10">
        <v>9947.234634049586</v>
      </c>
      <c r="F620" s="3">
        <f>Tabla13[[#This Row],[Superficie (m2)]]/10000</f>
        <v>0.99472346340495865</v>
      </c>
    </row>
    <row r="621" spans="1:6" x14ac:dyDescent="0.35">
      <c r="A621" t="s">
        <v>110</v>
      </c>
      <c r="B621" t="s">
        <v>2</v>
      </c>
      <c r="C621" t="s">
        <v>111</v>
      </c>
      <c r="D621" t="s">
        <v>798</v>
      </c>
      <c r="E621" s="10">
        <v>9476.8723892932667</v>
      </c>
      <c r="F621" s="3">
        <f>Tabla13[[#This Row],[Superficie (m2)]]/10000</f>
        <v>0.94768723892932671</v>
      </c>
    </row>
    <row r="622" spans="1:6" x14ac:dyDescent="0.35">
      <c r="A622" t="s">
        <v>110</v>
      </c>
      <c r="B622" t="s">
        <v>2</v>
      </c>
      <c r="C622" t="s">
        <v>111</v>
      </c>
      <c r="D622" t="s">
        <v>799</v>
      </c>
      <c r="E622" s="10">
        <v>8346.1698274987702</v>
      </c>
      <c r="F622" s="3">
        <f>Tabla13[[#This Row],[Superficie (m2)]]/10000</f>
        <v>0.83461698274987706</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1"/>
  <sheetViews>
    <sheetView topLeftCell="C70" workbookViewId="0">
      <selection activeCell="E80" sqref="E80"/>
    </sheetView>
  </sheetViews>
  <sheetFormatPr baseColWidth="10" defaultRowHeight="14.5" x14ac:dyDescent="0.35"/>
  <cols>
    <col min="1" max="1" width="13.7265625" style="21" customWidth="1"/>
    <col min="2" max="2" width="25.26953125" hidden="1" customWidth="1"/>
    <col min="3" max="3" width="41.1796875" customWidth="1"/>
    <col min="4" max="4" width="19.08984375" style="1" bestFit="1" customWidth="1"/>
  </cols>
  <sheetData>
    <row r="1" spans="1:4" x14ac:dyDescent="0.35">
      <c r="A1" s="1" t="s">
        <v>89</v>
      </c>
      <c r="B1" s="1" t="s">
        <v>0</v>
      </c>
      <c r="C1" s="1" t="s">
        <v>808</v>
      </c>
      <c r="D1" s="22" t="s">
        <v>828</v>
      </c>
    </row>
    <row r="2" spans="1:4" x14ac:dyDescent="0.35">
      <c r="A2" s="21" t="s">
        <v>116</v>
      </c>
      <c r="B2" t="s">
        <v>4</v>
      </c>
      <c r="C2" t="s">
        <v>24</v>
      </c>
      <c r="D2" s="23">
        <v>1.21</v>
      </c>
    </row>
    <row r="3" spans="1:4" x14ac:dyDescent="0.35">
      <c r="A3" s="21" t="s">
        <v>116</v>
      </c>
      <c r="B3" t="s">
        <v>4</v>
      </c>
      <c r="C3" t="s">
        <v>28</v>
      </c>
      <c r="D3" s="23">
        <v>4.66</v>
      </c>
    </row>
    <row r="4" spans="1:4" x14ac:dyDescent="0.35">
      <c r="A4" s="21" t="s">
        <v>116</v>
      </c>
      <c r="B4" t="s">
        <v>4</v>
      </c>
      <c r="C4" s="8" t="s">
        <v>812</v>
      </c>
      <c r="D4" s="23">
        <v>0.43</v>
      </c>
    </row>
    <row r="5" spans="1:4" x14ac:dyDescent="0.35">
      <c r="A5" s="21" t="s">
        <v>116</v>
      </c>
      <c r="B5" t="s">
        <v>4</v>
      </c>
      <c r="C5" s="8" t="s">
        <v>29</v>
      </c>
      <c r="D5" s="23">
        <v>1.95</v>
      </c>
    </row>
    <row r="6" spans="1:4" x14ac:dyDescent="0.35">
      <c r="A6" s="21" t="s">
        <v>116</v>
      </c>
      <c r="B6" t="s">
        <v>4</v>
      </c>
      <c r="C6" s="8" t="s">
        <v>23</v>
      </c>
      <c r="D6" s="23">
        <v>3.53</v>
      </c>
    </row>
    <row r="7" spans="1:4" x14ac:dyDescent="0.35">
      <c r="A7" s="21" t="s">
        <v>250</v>
      </c>
      <c r="B7" t="s">
        <v>1</v>
      </c>
      <c r="C7" t="s">
        <v>27</v>
      </c>
      <c r="D7" s="23">
        <v>2.3365360000000002</v>
      </c>
    </row>
    <row r="8" spans="1:4" x14ac:dyDescent="0.35">
      <c r="A8" s="21" t="s">
        <v>250</v>
      </c>
      <c r="B8" t="s">
        <v>1</v>
      </c>
      <c r="C8" s="8" t="s">
        <v>26</v>
      </c>
      <c r="D8" s="23">
        <v>40.299999999999997</v>
      </c>
    </row>
    <row r="9" spans="1:4" x14ac:dyDescent="0.35">
      <c r="A9" s="21" t="s">
        <v>250</v>
      </c>
      <c r="B9" t="s">
        <v>1</v>
      </c>
      <c r="C9" t="s">
        <v>25</v>
      </c>
      <c r="D9" s="23">
        <v>2.09</v>
      </c>
    </row>
    <row r="10" spans="1:4" x14ac:dyDescent="0.35">
      <c r="A10" s="21" t="s">
        <v>141</v>
      </c>
      <c r="B10" t="s">
        <v>14</v>
      </c>
      <c r="C10" t="s">
        <v>57</v>
      </c>
      <c r="D10" s="23">
        <v>1.2904120000000001</v>
      </c>
    </row>
    <row r="11" spans="1:4" x14ac:dyDescent="0.35">
      <c r="A11" s="21" t="s">
        <v>141</v>
      </c>
      <c r="B11" t="s">
        <v>14</v>
      </c>
      <c r="C11" t="s">
        <v>55</v>
      </c>
      <c r="D11" s="23">
        <v>11.210065</v>
      </c>
    </row>
    <row r="12" spans="1:4" x14ac:dyDescent="0.35">
      <c r="A12" s="21" t="s">
        <v>141</v>
      </c>
      <c r="B12" t="s">
        <v>14</v>
      </c>
      <c r="C12" s="8" t="s">
        <v>58</v>
      </c>
      <c r="D12" s="23">
        <v>0.86</v>
      </c>
    </row>
    <row r="13" spans="1:4" x14ac:dyDescent="0.35">
      <c r="A13" s="21" t="s">
        <v>141</v>
      </c>
      <c r="B13" t="s">
        <v>14</v>
      </c>
      <c r="C13" s="8" t="s">
        <v>56</v>
      </c>
      <c r="D13" s="23">
        <v>0.54</v>
      </c>
    </row>
    <row r="14" spans="1:4" x14ac:dyDescent="0.35">
      <c r="A14" s="21" t="s">
        <v>173</v>
      </c>
      <c r="B14" t="s">
        <v>15</v>
      </c>
      <c r="C14" t="s">
        <v>64</v>
      </c>
      <c r="D14" s="23">
        <v>0.38</v>
      </c>
    </row>
    <row r="15" spans="1:4" x14ac:dyDescent="0.35">
      <c r="A15" s="21" t="s">
        <v>173</v>
      </c>
      <c r="B15" t="s">
        <v>15</v>
      </c>
      <c r="C15" t="s">
        <v>63</v>
      </c>
      <c r="D15" s="23">
        <v>2.0201310000000001</v>
      </c>
    </row>
    <row r="16" spans="1:4" x14ac:dyDescent="0.35">
      <c r="A16" s="21" t="s">
        <v>173</v>
      </c>
      <c r="B16" t="s">
        <v>15</v>
      </c>
      <c r="C16" s="8" t="s">
        <v>62</v>
      </c>
      <c r="D16" s="23">
        <v>2.97</v>
      </c>
    </row>
    <row r="17" spans="1:4" x14ac:dyDescent="0.35">
      <c r="A17" s="21" t="s">
        <v>173</v>
      </c>
      <c r="B17" t="s">
        <v>15</v>
      </c>
      <c r="C17" s="8" t="s">
        <v>59</v>
      </c>
      <c r="D17" s="23">
        <v>4.3</v>
      </c>
    </row>
    <row r="18" spans="1:4" x14ac:dyDescent="0.35">
      <c r="A18" s="21" t="s">
        <v>173</v>
      </c>
      <c r="B18" t="s">
        <v>15</v>
      </c>
      <c r="C18" s="8" t="s">
        <v>61</v>
      </c>
      <c r="D18" s="23">
        <v>2.16</v>
      </c>
    </row>
    <row r="19" spans="1:4" x14ac:dyDescent="0.35">
      <c r="A19" s="21" t="s">
        <v>173</v>
      </c>
      <c r="B19" t="s">
        <v>15</v>
      </c>
      <c r="C19" s="8" t="s">
        <v>65</v>
      </c>
      <c r="D19" s="23">
        <v>0.51</v>
      </c>
    </row>
    <row r="20" spans="1:4" x14ac:dyDescent="0.35">
      <c r="A20" s="21" t="s">
        <v>173</v>
      </c>
      <c r="B20" t="s">
        <v>15</v>
      </c>
      <c r="C20" s="8" t="s">
        <v>60</v>
      </c>
      <c r="D20" s="23">
        <v>0.31</v>
      </c>
    </row>
    <row r="21" spans="1:4" x14ac:dyDescent="0.35">
      <c r="A21" s="21" t="s">
        <v>214</v>
      </c>
      <c r="B21" t="s">
        <v>5</v>
      </c>
      <c r="C21" t="s">
        <v>31</v>
      </c>
      <c r="D21" s="23">
        <v>1.03</v>
      </c>
    </row>
    <row r="22" spans="1:4" x14ac:dyDescent="0.35">
      <c r="A22" s="21" t="s">
        <v>214</v>
      </c>
      <c r="B22" t="s">
        <v>5</v>
      </c>
      <c r="C22" s="8" t="s">
        <v>32</v>
      </c>
      <c r="D22" s="23">
        <v>4.91</v>
      </c>
    </row>
    <row r="23" spans="1:4" x14ac:dyDescent="0.35">
      <c r="A23" s="21" t="s">
        <v>214</v>
      </c>
      <c r="B23" t="s">
        <v>5</v>
      </c>
      <c r="C23" s="8" t="s">
        <v>488</v>
      </c>
      <c r="D23" s="23">
        <v>1.2</v>
      </c>
    </row>
    <row r="24" spans="1:4" x14ac:dyDescent="0.35">
      <c r="A24" s="21" t="s">
        <v>214</v>
      </c>
      <c r="B24" t="s">
        <v>5</v>
      </c>
      <c r="C24" s="8" t="s">
        <v>30</v>
      </c>
      <c r="D24" s="23">
        <v>5.01</v>
      </c>
    </row>
    <row r="25" spans="1:4" x14ac:dyDescent="0.35">
      <c r="A25" s="21" t="s">
        <v>119</v>
      </c>
      <c r="B25" t="s">
        <v>17</v>
      </c>
      <c r="C25" s="8" t="s">
        <v>73</v>
      </c>
      <c r="D25" s="23">
        <v>17.79</v>
      </c>
    </row>
    <row r="26" spans="1:4" x14ac:dyDescent="0.35">
      <c r="A26" s="21" t="s">
        <v>119</v>
      </c>
      <c r="B26" t="s">
        <v>17</v>
      </c>
      <c r="C26" s="8" t="s">
        <v>74</v>
      </c>
      <c r="D26" s="23">
        <v>0.54</v>
      </c>
    </row>
    <row r="27" spans="1:4" x14ac:dyDescent="0.35">
      <c r="A27" s="21" t="s">
        <v>119</v>
      </c>
      <c r="B27" t="s">
        <v>17</v>
      </c>
      <c r="C27" s="8" t="s">
        <v>72</v>
      </c>
      <c r="D27" s="23">
        <v>1.88</v>
      </c>
    </row>
    <row r="28" spans="1:4" x14ac:dyDescent="0.35">
      <c r="A28" s="21" t="s">
        <v>119</v>
      </c>
      <c r="B28" t="s">
        <v>17</v>
      </c>
      <c r="C28" t="s">
        <v>71</v>
      </c>
      <c r="D28" s="23">
        <v>13.16</v>
      </c>
    </row>
    <row r="29" spans="1:4" x14ac:dyDescent="0.35">
      <c r="A29" s="21" t="s">
        <v>119</v>
      </c>
      <c r="B29" t="s">
        <v>17</v>
      </c>
      <c r="C29" s="8" t="s">
        <v>70</v>
      </c>
      <c r="D29" s="23">
        <v>2.0099999999999998</v>
      </c>
    </row>
    <row r="30" spans="1:4" x14ac:dyDescent="0.35">
      <c r="A30" s="21" t="s">
        <v>246</v>
      </c>
      <c r="B30" t="s">
        <v>6</v>
      </c>
      <c r="C30" t="s">
        <v>800</v>
      </c>
      <c r="D30" s="23">
        <v>0.85</v>
      </c>
    </row>
    <row r="31" spans="1:4" x14ac:dyDescent="0.35">
      <c r="A31" s="21" t="s">
        <v>246</v>
      </c>
      <c r="B31" t="s">
        <v>6</v>
      </c>
      <c r="C31" s="8" t="s">
        <v>813</v>
      </c>
      <c r="D31" s="23">
        <v>0.65</v>
      </c>
    </row>
    <row r="32" spans="1:4" x14ac:dyDescent="0.35">
      <c r="A32" s="21" t="s">
        <v>246</v>
      </c>
      <c r="B32" t="s">
        <v>6</v>
      </c>
      <c r="C32" s="8" t="s">
        <v>33</v>
      </c>
      <c r="D32" s="23">
        <v>2.5299999999999998</v>
      </c>
    </row>
    <row r="33" spans="1:4" x14ac:dyDescent="0.35">
      <c r="A33" s="21" t="s">
        <v>246</v>
      </c>
      <c r="B33" t="s">
        <v>6</v>
      </c>
      <c r="C33" s="8" t="s">
        <v>86</v>
      </c>
      <c r="D33" s="23">
        <v>0.56999999999999995</v>
      </c>
    </row>
    <row r="34" spans="1:4" x14ac:dyDescent="0.35">
      <c r="A34" s="21" t="s">
        <v>246</v>
      </c>
      <c r="B34" t="s">
        <v>6</v>
      </c>
      <c r="C34" s="8" t="s">
        <v>809</v>
      </c>
      <c r="D34" s="23">
        <v>0.53</v>
      </c>
    </row>
    <row r="35" spans="1:4" x14ac:dyDescent="0.35">
      <c r="A35" s="21" t="s">
        <v>90</v>
      </c>
      <c r="B35" t="s">
        <v>8</v>
      </c>
      <c r="C35" t="s">
        <v>38</v>
      </c>
      <c r="D35" s="23">
        <v>11.97</v>
      </c>
    </row>
    <row r="36" spans="1:4" x14ac:dyDescent="0.35">
      <c r="A36" s="21" t="s">
        <v>90</v>
      </c>
      <c r="B36" t="s">
        <v>8</v>
      </c>
      <c r="C36" t="s">
        <v>40</v>
      </c>
      <c r="D36" s="23">
        <v>5.05</v>
      </c>
    </row>
    <row r="37" spans="1:4" x14ac:dyDescent="0.35">
      <c r="A37" s="21" t="s">
        <v>90</v>
      </c>
      <c r="B37" t="s">
        <v>8</v>
      </c>
      <c r="C37" t="s">
        <v>39</v>
      </c>
      <c r="D37" s="23">
        <v>3.33</v>
      </c>
    </row>
    <row r="38" spans="1:4" x14ac:dyDescent="0.35">
      <c r="A38" s="21" t="s">
        <v>90</v>
      </c>
      <c r="B38" t="s">
        <v>8</v>
      </c>
      <c r="C38" t="s">
        <v>801</v>
      </c>
      <c r="D38" s="23">
        <v>19.13</v>
      </c>
    </row>
    <row r="39" spans="1:4" x14ac:dyDescent="0.35">
      <c r="A39" s="21" t="s">
        <v>146</v>
      </c>
      <c r="B39" t="s">
        <v>11</v>
      </c>
      <c r="C39" t="s">
        <v>48</v>
      </c>
      <c r="D39" s="23">
        <v>11.02</v>
      </c>
    </row>
    <row r="40" spans="1:4" x14ac:dyDescent="0.35">
      <c r="A40" s="21" t="s">
        <v>146</v>
      </c>
      <c r="B40" t="s">
        <v>11</v>
      </c>
      <c r="C40" s="8" t="s">
        <v>47</v>
      </c>
      <c r="D40" s="23">
        <v>2.2400000000000002</v>
      </c>
    </row>
    <row r="41" spans="1:4" x14ac:dyDescent="0.35">
      <c r="A41" s="21" t="s">
        <v>257</v>
      </c>
      <c r="B41" t="s">
        <v>10</v>
      </c>
      <c r="C41" s="8" t="s">
        <v>802</v>
      </c>
      <c r="D41" s="23">
        <v>14.32</v>
      </c>
    </row>
    <row r="42" spans="1:4" x14ac:dyDescent="0.35">
      <c r="A42" s="21" t="s">
        <v>257</v>
      </c>
      <c r="B42" t="s">
        <v>10</v>
      </c>
      <c r="C42" t="s">
        <v>44</v>
      </c>
      <c r="D42" s="23">
        <v>2.2200000000000002</v>
      </c>
    </row>
    <row r="43" spans="1:4" x14ac:dyDescent="0.35">
      <c r="A43" s="21" t="s">
        <v>257</v>
      </c>
      <c r="B43" t="s">
        <v>10</v>
      </c>
      <c r="C43" t="s">
        <v>45</v>
      </c>
      <c r="D43" s="23">
        <v>45.3</v>
      </c>
    </row>
    <row r="44" spans="1:4" x14ac:dyDescent="0.35">
      <c r="A44" s="21" t="s">
        <v>257</v>
      </c>
      <c r="B44" t="s">
        <v>10</v>
      </c>
      <c r="C44" s="8" t="s">
        <v>46</v>
      </c>
      <c r="D44" s="23">
        <v>17.23</v>
      </c>
    </row>
    <row r="45" spans="1:4" x14ac:dyDescent="0.35">
      <c r="A45" s="21" t="s">
        <v>244</v>
      </c>
      <c r="B45" t="s">
        <v>3</v>
      </c>
      <c r="C45" s="8" t="s">
        <v>811</v>
      </c>
      <c r="D45" s="23">
        <v>24.9</v>
      </c>
    </row>
    <row r="46" spans="1:4" x14ac:dyDescent="0.35">
      <c r="A46" s="21" t="s">
        <v>293</v>
      </c>
      <c r="B46" t="s">
        <v>18</v>
      </c>
      <c r="C46" t="s">
        <v>75</v>
      </c>
      <c r="D46" s="23">
        <v>59.57</v>
      </c>
    </row>
    <row r="47" spans="1:4" x14ac:dyDescent="0.35">
      <c r="A47" s="21" t="s">
        <v>293</v>
      </c>
      <c r="B47" t="s">
        <v>18</v>
      </c>
      <c r="C47" t="s">
        <v>76</v>
      </c>
      <c r="D47" s="23">
        <v>4.4800000000000004</v>
      </c>
    </row>
    <row r="48" spans="1:4" x14ac:dyDescent="0.35">
      <c r="A48" s="21" t="s">
        <v>218</v>
      </c>
      <c r="B48" t="s">
        <v>13</v>
      </c>
      <c r="C48" s="8" t="s">
        <v>53</v>
      </c>
      <c r="D48" s="23">
        <v>4.75</v>
      </c>
    </row>
    <row r="49" spans="1:4" x14ac:dyDescent="0.35">
      <c r="A49" s="21" t="s">
        <v>218</v>
      </c>
      <c r="B49" t="s">
        <v>13</v>
      </c>
      <c r="C49" s="8" t="s">
        <v>54</v>
      </c>
      <c r="D49" s="23">
        <v>11.77</v>
      </c>
    </row>
    <row r="50" spans="1:4" x14ac:dyDescent="0.35">
      <c r="A50" s="21" t="s">
        <v>218</v>
      </c>
      <c r="B50" t="s">
        <v>13</v>
      </c>
      <c r="C50" s="8" t="s">
        <v>52</v>
      </c>
      <c r="D50" s="23">
        <v>16.12</v>
      </c>
    </row>
    <row r="51" spans="1:4" x14ac:dyDescent="0.35">
      <c r="A51" s="21" t="s">
        <v>218</v>
      </c>
      <c r="B51" t="s">
        <v>13</v>
      </c>
      <c r="C51" t="s">
        <v>51</v>
      </c>
      <c r="D51" s="23">
        <v>39.549999999999997</v>
      </c>
    </row>
    <row r="52" spans="1:4" x14ac:dyDescent="0.35">
      <c r="A52" s="21" t="s">
        <v>171</v>
      </c>
      <c r="B52" t="s">
        <v>12</v>
      </c>
      <c r="C52" t="s">
        <v>49</v>
      </c>
      <c r="D52" s="23">
        <v>3.36</v>
      </c>
    </row>
    <row r="53" spans="1:4" x14ac:dyDescent="0.35">
      <c r="A53" s="21" t="s">
        <v>171</v>
      </c>
      <c r="B53" t="s">
        <v>12</v>
      </c>
      <c r="C53" t="s">
        <v>50</v>
      </c>
      <c r="D53" s="23">
        <v>3.06</v>
      </c>
    </row>
    <row r="54" spans="1:4" x14ac:dyDescent="0.35">
      <c r="A54" s="21" t="s">
        <v>163</v>
      </c>
      <c r="B54" t="s">
        <v>7</v>
      </c>
      <c r="C54" t="s">
        <v>36</v>
      </c>
      <c r="D54" s="23">
        <v>6.74</v>
      </c>
    </row>
    <row r="55" spans="1:4" x14ac:dyDescent="0.35">
      <c r="A55" s="21" t="s">
        <v>163</v>
      </c>
      <c r="B55" t="s">
        <v>7</v>
      </c>
      <c r="C55" t="s">
        <v>37</v>
      </c>
      <c r="D55" s="23">
        <v>5.09</v>
      </c>
    </row>
    <row r="56" spans="1:4" x14ac:dyDescent="0.35">
      <c r="A56" s="21" t="s">
        <v>163</v>
      </c>
      <c r="B56" t="s">
        <v>7</v>
      </c>
      <c r="C56" t="s">
        <v>35</v>
      </c>
      <c r="D56" s="23">
        <v>6.45</v>
      </c>
    </row>
    <row r="57" spans="1:4" x14ac:dyDescent="0.35">
      <c r="A57" s="21" t="s">
        <v>163</v>
      </c>
      <c r="B57" t="s">
        <v>7</v>
      </c>
      <c r="C57" t="s">
        <v>34</v>
      </c>
      <c r="D57" s="23">
        <v>14.47</v>
      </c>
    </row>
    <row r="58" spans="1:4" x14ac:dyDescent="0.35">
      <c r="A58" s="21" t="s">
        <v>124</v>
      </c>
      <c r="B58" t="s">
        <v>9</v>
      </c>
      <c r="C58" s="8" t="s">
        <v>804</v>
      </c>
      <c r="D58" s="23">
        <v>4.96</v>
      </c>
    </row>
    <row r="59" spans="1:4" x14ac:dyDescent="0.35">
      <c r="A59" s="21" t="s">
        <v>124</v>
      </c>
      <c r="B59" t="s">
        <v>9</v>
      </c>
      <c r="C59" t="s">
        <v>43</v>
      </c>
      <c r="D59" s="23">
        <v>3.86</v>
      </c>
    </row>
    <row r="60" spans="1:4" x14ac:dyDescent="0.35">
      <c r="A60" s="21" t="s">
        <v>124</v>
      </c>
      <c r="B60" t="s">
        <v>9</v>
      </c>
      <c r="C60" s="8" t="s">
        <v>41</v>
      </c>
      <c r="D60" s="23">
        <v>9.49</v>
      </c>
    </row>
    <row r="61" spans="1:4" x14ac:dyDescent="0.35">
      <c r="A61" s="21" t="s">
        <v>124</v>
      </c>
      <c r="B61" t="s">
        <v>9</v>
      </c>
      <c r="C61" t="s">
        <v>694</v>
      </c>
      <c r="D61" s="23">
        <v>3.07</v>
      </c>
    </row>
    <row r="62" spans="1:4" x14ac:dyDescent="0.35">
      <c r="A62" s="21" t="s">
        <v>124</v>
      </c>
      <c r="B62" t="s">
        <v>9</v>
      </c>
      <c r="C62" t="s">
        <v>683</v>
      </c>
      <c r="D62" s="23">
        <v>20.72</v>
      </c>
    </row>
    <row r="63" spans="1:4" x14ac:dyDescent="0.35">
      <c r="A63" s="21" t="s">
        <v>317</v>
      </c>
      <c r="B63" t="s">
        <v>21</v>
      </c>
      <c r="C63" s="8" t="s">
        <v>85</v>
      </c>
      <c r="D63" s="23">
        <v>3.64</v>
      </c>
    </row>
    <row r="64" spans="1:4" x14ac:dyDescent="0.35">
      <c r="A64" s="21" t="s">
        <v>317</v>
      </c>
      <c r="B64" t="s">
        <v>21</v>
      </c>
      <c r="C64" t="s">
        <v>84</v>
      </c>
      <c r="D64" s="23">
        <v>12.68</v>
      </c>
    </row>
    <row r="65" spans="1:4" x14ac:dyDescent="0.35">
      <c r="A65" s="21" t="s">
        <v>237</v>
      </c>
      <c r="B65" t="s">
        <v>20</v>
      </c>
      <c r="C65" s="8" t="s">
        <v>83</v>
      </c>
      <c r="D65" s="23">
        <v>0.72</v>
      </c>
    </row>
    <row r="66" spans="1:4" x14ac:dyDescent="0.35">
      <c r="A66" s="21" t="s">
        <v>237</v>
      </c>
      <c r="B66" t="s">
        <v>20</v>
      </c>
      <c r="C66" s="8" t="s">
        <v>82</v>
      </c>
      <c r="D66" s="23">
        <v>2</v>
      </c>
    </row>
    <row r="67" spans="1:4" x14ac:dyDescent="0.35">
      <c r="A67" s="21" t="s">
        <v>237</v>
      </c>
      <c r="B67" t="s">
        <v>20</v>
      </c>
      <c r="C67" s="8" t="s">
        <v>81</v>
      </c>
      <c r="D67" s="23">
        <v>3.2</v>
      </c>
    </row>
    <row r="68" spans="1:4" x14ac:dyDescent="0.35">
      <c r="A68" s="21" t="s">
        <v>237</v>
      </c>
      <c r="B68" t="s">
        <v>20</v>
      </c>
      <c r="C68" s="8" t="s">
        <v>80</v>
      </c>
      <c r="D68" s="23">
        <v>0.24</v>
      </c>
    </row>
    <row r="69" spans="1:4" x14ac:dyDescent="0.35">
      <c r="A69" s="21" t="s">
        <v>240</v>
      </c>
      <c r="B69" t="s">
        <v>19</v>
      </c>
      <c r="C69" s="8" t="s">
        <v>814</v>
      </c>
      <c r="D69" s="23">
        <v>3.93</v>
      </c>
    </row>
    <row r="70" spans="1:4" x14ac:dyDescent="0.35">
      <c r="A70" s="21" t="s">
        <v>240</v>
      </c>
      <c r="B70" t="s">
        <v>19</v>
      </c>
      <c r="C70" s="8" t="s">
        <v>78</v>
      </c>
      <c r="D70" s="23">
        <v>31.2</v>
      </c>
    </row>
    <row r="71" spans="1:4" x14ac:dyDescent="0.35">
      <c r="A71" s="21" t="s">
        <v>240</v>
      </c>
      <c r="B71" t="s">
        <v>19</v>
      </c>
      <c r="C71" t="s">
        <v>79</v>
      </c>
      <c r="D71" s="23">
        <v>4.8899999999999997</v>
      </c>
    </row>
    <row r="72" spans="1:4" x14ac:dyDescent="0.35">
      <c r="A72" s="21" t="s">
        <v>240</v>
      </c>
      <c r="B72" t="s">
        <v>19</v>
      </c>
      <c r="C72" s="8" t="s">
        <v>77</v>
      </c>
      <c r="D72" s="23">
        <v>32.82</v>
      </c>
    </row>
    <row r="73" spans="1:4" x14ac:dyDescent="0.35">
      <c r="A73" s="21" t="s">
        <v>168</v>
      </c>
      <c r="B73" t="s">
        <v>16</v>
      </c>
      <c r="C73" t="s">
        <v>68</v>
      </c>
      <c r="D73" s="23">
        <v>4.3899999999999997</v>
      </c>
    </row>
    <row r="74" spans="1:4" x14ac:dyDescent="0.35">
      <c r="A74" s="21" t="s">
        <v>168</v>
      </c>
      <c r="B74" t="s">
        <v>16</v>
      </c>
      <c r="C74" s="8" t="s">
        <v>772</v>
      </c>
      <c r="D74" s="23">
        <v>5.18</v>
      </c>
    </row>
    <row r="75" spans="1:4" x14ac:dyDescent="0.35">
      <c r="A75" s="21" t="s">
        <v>168</v>
      </c>
      <c r="B75" t="s">
        <v>16</v>
      </c>
      <c r="C75" s="8" t="s">
        <v>67</v>
      </c>
      <c r="D75" s="23">
        <v>1.1200000000000001</v>
      </c>
    </row>
    <row r="76" spans="1:4" x14ac:dyDescent="0.35">
      <c r="A76" s="21" t="s">
        <v>168</v>
      </c>
      <c r="B76" t="s">
        <v>16</v>
      </c>
      <c r="C76" s="8" t="s">
        <v>66</v>
      </c>
      <c r="D76" s="23">
        <v>16.71</v>
      </c>
    </row>
    <row r="77" spans="1:4" x14ac:dyDescent="0.35">
      <c r="A77" s="21" t="s">
        <v>168</v>
      </c>
      <c r="B77" t="s">
        <v>16</v>
      </c>
      <c r="C77" t="s">
        <v>69</v>
      </c>
      <c r="D77" s="23">
        <v>3.23</v>
      </c>
    </row>
    <row r="78" spans="1:4" x14ac:dyDescent="0.35">
      <c r="A78" s="21" t="s">
        <v>110</v>
      </c>
      <c r="B78" t="s">
        <v>2</v>
      </c>
      <c r="C78" s="8" t="s">
        <v>805</v>
      </c>
      <c r="D78" s="23">
        <v>1.57</v>
      </c>
    </row>
    <row r="79" spans="1:4" x14ac:dyDescent="0.35">
      <c r="A79" s="21" t="s">
        <v>110</v>
      </c>
      <c r="B79" t="s">
        <v>2</v>
      </c>
      <c r="C79" s="8" t="s">
        <v>810</v>
      </c>
      <c r="D79" s="23">
        <v>0.18</v>
      </c>
    </row>
    <row r="80" spans="1:4" x14ac:dyDescent="0.35">
      <c r="A80" s="21" t="s">
        <v>110</v>
      </c>
      <c r="B80" t="s">
        <v>2</v>
      </c>
      <c r="C80" t="s">
        <v>351</v>
      </c>
      <c r="D80" s="23">
        <v>4.75</v>
      </c>
    </row>
    <row r="81" spans="3:4" x14ac:dyDescent="0.35">
      <c r="C81" s="15" t="s">
        <v>827</v>
      </c>
      <c r="D81" s="24">
        <f>SUBTOTAL(109,D2:D80)</f>
        <v>642.38714400000015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SUP. ZV Y PARQUES DISTRITO</vt:lpstr>
      <vt:lpstr>ZV Y PARQUES DTO MAYOR ÁREA</vt:lpstr>
      <vt:lpstr>ZV Y PARQUES SIGNIFIC. DISTRITO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2018-09-14T07:39:44Z</dcterms:created>
  <dcterms:modified xsi:type="dcterms:W3CDTF">2022-12-16T09:49:19Z</dcterms:modified>
</cp:coreProperties>
</file>