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8448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9" i="1" l="1"/>
  <c r="EA9" i="1"/>
  <c r="DZ285" i="1" l="1"/>
  <c r="DZ284" i="1"/>
  <c r="DZ280" i="1"/>
  <c r="DZ281" i="1"/>
  <c r="DZ282" i="1"/>
  <c r="DZ279" i="1"/>
  <c r="DZ260" i="1"/>
  <c r="DZ261" i="1"/>
  <c r="DZ262" i="1"/>
  <c r="DZ259" i="1"/>
  <c r="DZ275" i="1"/>
  <c r="DZ274" i="1"/>
  <c r="DZ273" i="1"/>
  <c r="DZ272" i="1"/>
  <c r="DZ271" i="1"/>
  <c r="DZ270" i="1"/>
  <c r="DZ269" i="1"/>
  <c r="DZ268" i="1"/>
  <c r="DZ267" i="1"/>
  <c r="DZ266" i="1"/>
  <c r="DZ265" i="1"/>
  <c r="DZ255" i="1"/>
  <c r="DZ254" i="1"/>
  <c r="DZ253" i="1"/>
  <c r="DZ252" i="1"/>
  <c r="DZ251" i="1"/>
  <c r="DZ250" i="1"/>
  <c r="DZ249" i="1"/>
  <c r="DZ248" i="1"/>
  <c r="DZ247" i="1"/>
  <c r="DZ246" i="1"/>
  <c r="DZ245" i="1"/>
  <c r="DZ241" i="1"/>
  <c r="DZ240" i="1"/>
  <c r="DZ239" i="1"/>
  <c r="DZ238" i="1"/>
  <c r="DZ237" i="1"/>
  <c r="DZ236" i="1"/>
  <c r="DZ235" i="1"/>
  <c r="DZ234" i="1"/>
  <c r="DZ233" i="1"/>
  <c r="DZ232" i="1"/>
  <c r="DZ231" i="1"/>
  <c r="DZ227" i="1"/>
  <c r="DZ226" i="1"/>
  <c r="DZ225" i="1"/>
  <c r="DZ224" i="1"/>
  <c r="DZ223" i="1"/>
  <c r="DZ222" i="1"/>
  <c r="DZ221" i="1"/>
  <c r="DZ220" i="1"/>
  <c r="DZ219" i="1"/>
  <c r="DZ218" i="1"/>
  <c r="DZ217" i="1"/>
  <c r="DZ213" i="1"/>
  <c r="DZ212" i="1"/>
  <c r="DZ211" i="1"/>
  <c r="DZ210" i="1"/>
  <c r="DZ209" i="1"/>
  <c r="DZ208" i="1"/>
  <c r="DZ207" i="1"/>
  <c r="DZ206" i="1"/>
  <c r="DZ205" i="1"/>
  <c r="DZ204" i="1"/>
  <c r="DZ203" i="1"/>
  <c r="DZ199" i="1"/>
  <c r="DZ198" i="1"/>
  <c r="DZ197" i="1"/>
  <c r="DZ196" i="1"/>
  <c r="DZ195" i="1"/>
  <c r="DZ194" i="1"/>
  <c r="DZ193" i="1"/>
  <c r="DZ192" i="1"/>
  <c r="DZ191" i="1"/>
  <c r="DZ190" i="1"/>
  <c r="DZ189" i="1"/>
  <c r="DZ185" i="1"/>
  <c r="DZ184" i="1"/>
  <c r="DZ183" i="1"/>
  <c r="DZ182" i="1"/>
  <c r="DZ181" i="1"/>
  <c r="DZ180" i="1"/>
  <c r="DZ179" i="1"/>
  <c r="DZ178" i="1"/>
  <c r="DZ177" i="1"/>
  <c r="DZ176" i="1"/>
  <c r="DZ175" i="1"/>
  <c r="DZ170" i="1"/>
  <c r="DZ169" i="1"/>
  <c r="DZ168" i="1"/>
  <c r="DZ167" i="1"/>
  <c r="DZ166" i="1"/>
  <c r="DZ165" i="1"/>
  <c r="DZ164" i="1"/>
  <c r="DZ163" i="1"/>
  <c r="DZ162" i="1"/>
  <c r="DZ161" i="1"/>
  <c r="DZ160" i="1"/>
  <c r="DZ156" i="1"/>
  <c r="DZ155" i="1"/>
  <c r="DZ154" i="1"/>
  <c r="DZ153" i="1"/>
  <c r="DZ152" i="1"/>
  <c r="DZ151" i="1"/>
  <c r="DZ150" i="1"/>
  <c r="DZ149" i="1"/>
  <c r="DZ148" i="1"/>
  <c r="DZ147" i="1"/>
  <c r="DZ146" i="1"/>
  <c r="DZ142" i="1"/>
  <c r="DZ141" i="1"/>
  <c r="DZ140" i="1"/>
  <c r="DZ139" i="1"/>
  <c r="DZ138" i="1"/>
  <c r="DZ137" i="1"/>
  <c r="DZ136" i="1"/>
  <c r="DZ135" i="1"/>
  <c r="DZ134" i="1"/>
  <c r="DZ133" i="1"/>
  <c r="DZ132" i="1"/>
  <c r="DZ128" i="1"/>
  <c r="DZ127" i="1"/>
  <c r="DZ126" i="1"/>
  <c r="DZ125" i="1"/>
  <c r="DZ124" i="1"/>
  <c r="DZ123" i="1"/>
  <c r="DZ122" i="1"/>
  <c r="DZ121" i="1"/>
  <c r="DZ120" i="1"/>
  <c r="DZ119" i="1"/>
  <c r="DZ118" i="1"/>
  <c r="DZ114" i="1"/>
  <c r="DZ113" i="1"/>
  <c r="DZ112" i="1"/>
  <c r="DZ111" i="1"/>
  <c r="DZ110" i="1"/>
  <c r="DZ109" i="1"/>
  <c r="DZ108" i="1"/>
  <c r="DZ107" i="1"/>
  <c r="DZ106" i="1"/>
  <c r="DZ105" i="1"/>
  <c r="DZ104" i="1"/>
  <c r="DZ99" i="1"/>
  <c r="DZ98" i="1"/>
  <c r="DZ97" i="1"/>
  <c r="DZ96" i="1"/>
  <c r="DZ95" i="1"/>
  <c r="DZ94" i="1"/>
  <c r="DZ93" i="1"/>
  <c r="DZ92" i="1"/>
  <c r="DZ91" i="1"/>
  <c r="DZ90" i="1"/>
  <c r="DZ89" i="1"/>
  <c r="DZ85" i="1"/>
  <c r="DZ84" i="1"/>
  <c r="DZ83" i="1"/>
  <c r="DZ82" i="1"/>
  <c r="DZ81" i="1"/>
  <c r="DZ80" i="1"/>
  <c r="DZ79" i="1"/>
  <c r="DZ78" i="1"/>
  <c r="DZ77" i="1"/>
  <c r="DZ76" i="1"/>
  <c r="DZ75" i="1"/>
  <c r="DZ71" i="1"/>
  <c r="DZ70" i="1"/>
  <c r="DZ69" i="1"/>
  <c r="DZ68" i="1"/>
  <c r="DZ67" i="1"/>
  <c r="DZ66" i="1"/>
  <c r="DZ65" i="1"/>
  <c r="DZ64" i="1"/>
  <c r="DZ63" i="1"/>
  <c r="DZ62" i="1"/>
  <c r="DZ61" i="1"/>
  <c r="DZ48" i="1"/>
  <c r="DZ49" i="1"/>
  <c r="DZ50" i="1"/>
  <c r="DZ51" i="1"/>
  <c r="DZ52" i="1"/>
  <c r="DZ53" i="1"/>
  <c r="DZ54" i="1"/>
  <c r="DZ55" i="1"/>
  <c r="DZ56" i="1"/>
  <c r="DZ57" i="1"/>
  <c r="DZ59" i="1"/>
  <c r="DZ73" i="1"/>
  <c r="DZ87" i="1"/>
  <c r="DZ101" i="1"/>
  <c r="DZ116" i="1"/>
  <c r="DZ130" i="1"/>
  <c r="DZ144" i="1"/>
  <c r="DZ158" i="1"/>
  <c r="DZ172" i="1"/>
  <c r="DZ187" i="1"/>
  <c r="DZ201" i="1"/>
  <c r="DZ215" i="1"/>
  <c r="DZ229" i="1"/>
  <c r="DZ243" i="1"/>
  <c r="DZ257" i="1"/>
  <c r="DZ277" i="1"/>
  <c r="DZ47" i="1"/>
  <c r="DZ11" i="1"/>
  <c r="DZ12" i="1"/>
  <c r="DZ13" i="1"/>
  <c r="DZ14" i="1"/>
  <c r="DZ15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29" i="1"/>
  <c r="DZ30" i="1"/>
  <c r="DZ31" i="1"/>
  <c r="DZ33" i="1"/>
  <c r="DZ34" i="1"/>
  <c r="DZ35" i="1"/>
  <c r="DZ36" i="1"/>
  <c r="DZ37" i="1"/>
  <c r="DZ39" i="1"/>
  <c r="DZ40" i="1"/>
  <c r="DZ41" i="1"/>
  <c r="DZ43" i="1"/>
  <c r="DZ44" i="1"/>
  <c r="DZ6" i="1"/>
  <c r="DZ7" i="1"/>
  <c r="DZ8" i="1"/>
  <c r="DZ9" i="1"/>
  <c r="DZ5" i="1"/>
  <c r="DN3" i="1"/>
  <c r="DO3" i="1"/>
  <c r="DP3" i="1"/>
  <c r="DQ3" i="1" s="1"/>
  <c r="DR3" i="1" s="1"/>
  <c r="DS3" i="1" s="1"/>
  <c r="DT3" i="1" s="1"/>
  <c r="DU3" i="1" s="1"/>
  <c r="DV3" i="1" s="1"/>
  <c r="DW3" i="1" s="1"/>
  <c r="DX3" i="1" s="1"/>
  <c r="DY3" i="1" s="1"/>
  <c r="DZ143" i="1" l="1"/>
  <c r="DZ129" i="1"/>
  <c r="DZ200" i="1"/>
  <c r="DZ242" i="1"/>
  <c r="DZ115" i="1"/>
  <c r="DZ100" i="1"/>
  <c r="DZ276" i="1"/>
  <c r="DZ256" i="1"/>
  <c r="DZ228" i="1"/>
  <c r="DZ214" i="1"/>
  <c r="DZ186" i="1"/>
  <c r="DZ171" i="1"/>
  <c r="DZ86" i="1"/>
  <c r="DZ157" i="1"/>
  <c r="DZ72" i="1"/>
  <c r="DZ58" i="1"/>
  <c r="EA275" i="1"/>
  <c r="EG273" i="1"/>
  <c r="EA273" i="1"/>
  <c r="EG272" i="1"/>
  <c r="EA272" i="1"/>
  <c r="EG271" i="1"/>
  <c r="EA271" i="1"/>
  <c r="EA269" i="1"/>
  <c r="EA268" i="1"/>
  <c r="EA267" i="1"/>
  <c r="EA266" i="1"/>
  <c r="EA255" i="1"/>
  <c r="EA254" i="1"/>
  <c r="EG253" i="1"/>
  <c r="EA253" i="1"/>
  <c r="EG252" i="1"/>
  <c r="EG251" i="1"/>
  <c r="EA250" i="1"/>
  <c r="EA248" i="1"/>
  <c r="EA246" i="1"/>
  <c r="EG239" i="1"/>
  <c r="EA239" i="1"/>
  <c r="EG238" i="1"/>
  <c r="EA238" i="1"/>
  <c r="EG237" i="1"/>
  <c r="EA237" i="1"/>
  <c r="EA236" i="1"/>
  <c r="EA235" i="1"/>
  <c r="EA233" i="1"/>
  <c r="EA231" i="1"/>
  <c r="EA227" i="1"/>
  <c r="EA226" i="1"/>
  <c r="EG225" i="1"/>
  <c r="EA225" i="1"/>
  <c r="EG224" i="1"/>
  <c r="EA224" i="1"/>
  <c r="EG223" i="1"/>
  <c r="EA223" i="1"/>
  <c r="EA222" i="1"/>
  <c r="EA221" i="1"/>
  <c r="EA217" i="1"/>
  <c r="EA213" i="1"/>
  <c r="EA212" i="1"/>
  <c r="EG211" i="1"/>
  <c r="EA211" i="1"/>
  <c r="EG210" i="1"/>
  <c r="EA210" i="1"/>
  <c r="EG209" i="1"/>
  <c r="EA209" i="1"/>
  <c r="EA208" i="1"/>
  <c r="EA206" i="1"/>
  <c r="EA204" i="1"/>
  <c r="EA203" i="1"/>
  <c r="EA199" i="1"/>
  <c r="EA198" i="1"/>
  <c r="EG197" i="1"/>
  <c r="EG196" i="1"/>
  <c r="EA196" i="1"/>
  <c r="EG195" i="1"/>
  <c r="EA193" i="1"/>
  <c r="EA192" i="1"/>
  <c r="EA191" i="1"/>
  <c r="EA190" i="1"/>
  <c r="EG183" i="1"/>
  <c r="EA183" i="1"/>
  <c r="EG182" i="1"/>
  <c r="EA182" i="1"/>
  <c r="EG181" i="1"/>
  <c r="EA181" i="1"/>
  <c r="EA179" i="1"/>
  <c r="EA176" i="1"/>
  <c r="EA169" i="1"/>
  <c r="EG168" i="1"/>
  <c r="EG167" i="1"/>
  <c r="EA167" i="1"/>
  <c r="EG166" i="1"/>
  <c r="EA166" i="1"/>
  <c r="EA165" i="1"/>
  <c r="EA164" i="1"/>
  <c r="EA163" i="1"/>
  <c r="EA161" i="1"/>
  <c r="EA160" i="1"/>
  <c r="EA156" i="1"/>
  <c r="EG154" i="1"/>
  <c r="EA154" i="1"/>
  <c r="EG153" i="1"/>
  <c r="EG152" i="1"/>
  <c r="EA152" i="1"/>
  <c r="EA150" i="1"/>
  <c r="EA148" i="1"/>
  <c r="EA142" i="1"/>
  <c r="EG140" i="1"/>
  <c r="EA140" i="1"/>
  <c r="EG139" i="1"/>
  <c r="EA139" i="1"/>
  <c r="EG138" i="1"/>
  <c r="EA138" i="1"/>
  <c r="EA136" i="1"/>
  <c r="EA134" i="1"/>
  <c r="EA128" i="1"/>
  <c r="EG126" i="1"/>
  <c r="EG125" i="1"/>
  <c r="EG124" i="1"/>
  <c r="EA124" i="1"/>
  <c r="EA123" i="1"/>
  <c r="EA122" i="1"/>
  <c r="EA120" i="1"/>
  <c r="EA118" i="1"/>
  <c r="EA114" i="1"/>
  <c r="EA113" i="1"/>
  <c r="EG112" i="1"/>
  <c r="EA112" i="1"/>
  <c r="EG111" i="1"/>
  <c r="EG110" i="1"/>
  <c r="EA110" i="1"/>
  <c r="EA109" i="1"/>
  <c r="EA107" i="1"/>
  <c r="EA104" i="1"/>
  <c r="EA99" i="1"/>
  <c r="EA98" i="1"/>
  <c r="EG97" i="1"/>
  <c r="EA97" i="1"/>
  <c r="EG96" i="1"/>
  <c r="EA96" i="1"/>
  <c r="EG95" i="1"/>
  <c r="EA95" i="1"/>
  <c r="EA94" i="1"/>
  <c r="EA92" i="1"/>
  <c r="EA91" i="1"/>
  <c r="EA90" i="1"/>
  <c r="EA89" i="1"/>
  <c r="EA85" i="1"/>
  <c r="EG83" i="1"/>
  <c r="EA83" i="1"/>
  <c r="EG82" i="1"/>
  <c r="EA82" i="1"/>
  <c r="EG81" i="1"/>
  <c r="EA81" i="1"/>
  <c r="EA79" i="1"/>
  <c r="EA78" i="1"/>
  <c r="EA77" i="1"/>
  <c r="EA76" i="1"/>
  <c r="EA71" i="1"/>
  <c r="EA70" i="1"/>
  <c r="EG69" i="1"/>
  <c r="EA69" i="1"/>
  <c r="EG68" i="1"/>
  <c r="EA68" i="1"/>
  <c r="EG67" i="1"/>
  <c r="EA67" i="1"/>
  <c r="EA66" i="1"/>
  <c r="EA65" i="1"/>
  <c r="EA64" i="1"/>
  <c r="EA63" i="1"/>
  <c r="EA61" i="1"/>
  <c r="EA57" i="1"/>
  <c r="EA56" i="1"/>
  <c r="EG55" i="1"/>
  <c r="EA55" i="1"/>
  <c r="EG54" i="1"/>
  <c r="EA54" i="1"/>
  <c r="EG53" i="1"/>
  <c r="EA53" i="1"/>
  <c r="EA52" i="1"/>
  <c r="EA51" i="1"/>
  <c r="EA50" i="1"/>
  <c r="EA48" i="1"/>
  <c r="EA47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EC218" i="1" l="1"/>
  <c r="EC250" i="1"/>
  <c r="EB8" i="1"/>
  <c r="EC151" i="1"/>
  <c r="EA219" i="1"/>
  <c r="EA245" i="1"/>
  <c r="EA41" i="1"/>
  <c r="EB41" i="1" s="1"/>
  <c r="EA31" i="1"/>
  <c r="EB31" i="1" s="1"/>
  <c r="EA37" i="1"/>
  <c r="EB37" i="1" s="1"/>
  <c r="EA80" i="1"/>
  <c r="EC105" i="1"/>
  <c r="EA127" i="1"/>
  <c r="EA133" i="1"/>
  <c r="EA207" i="1"/>
  <c r="EC207" i="1"/>
  <c r="EA240" i="1"/>
  <c r="EA247" i="1"/>
  <c r="EA44" i="1"/>
  <c r="EB43" i="1" s="1"/>
  <c r="EA105" i="1"/>
  <c r="EA108" i="1"/>
  <c r="EA121" i="1"/>
  <c r="EA149" i="1"/>
  <c r="EA155" i="1"/>
  <c r="EA168" i="1"/>
  <c r="EC189" i="1"/>
  <c r="EA189" i="1"/>
  <c r="EA270" i="1"/>
  <c r="EC80" i="1"/>
  <c r="EA75" i="1"/>
  <c r="EA141" i="1"/>
  <c r="EA147" i="1"/>
  <c r="EA184" i="1"/>
  <c r="EA197" i="1"/>
  <c r="EC238" i="1"/>
  <c r="EA251" i="1"/>
  <c r="EA84" i="1"/>
  <c r="EA111" i="1"/>
  <c r="EA135" i="1"/>
  <c r="EA153" i="1"/>
  <c r="EA177" i="1"/>
  <c r="EA180" i="1"/>
  <c r="EA185" i="1"/>
  <c r="EA194" i="1"/>
  <c r="EA249" i="1"/>
  <c r="EA262" i="1"/>
  <c r="EB259" i="1" s="1"/>
  <c r="EC64" i="1"/>
  <c r="EA106" i="1"/>
  <c r="EA119" i="1"/>
  <c r="EA126" i="1"/>
  <c r="EA137" i="1"/>
  <c r="EA151" i="1"/>
  <c r="EA170" i="1"/>
  <c r="EA195" i="1"/>
  <c r="EA205" i="1"/>
  <c r="EA220" i="1"/>
  <c r="EA234" i="1"/>
  <c r="EC272" i="1"/>
  <c r="EA265" i="1"/>
  <c r="EA125" i="1"/>
  <c r="EC140" i="1"/>
  <c r="EA132" i="1"/>
  <c r="EA146" i="1"/>
  <c r="EA162" i="1"/>
  <c r="EA218" i="1"/>
  <c r="EA232" i="1"/>
  <c r="EA241" i="1"/>
  <c r="EA252" i="1"/>
  <c r="EC121" i="1"/>
  <c r="EA274" i="1"/>
  <c r="EA285" i="1"/>
  <c r="EA62" i="1"/>
  <c r="EA72" i="1" s="1"/>
  <c r="EA49" i="1"/>
  <c r="EA58" i="1" s="1"/>
  <c r="EA175" i="1"/>
  <c r="EC184" i="1"/>
  <c r="EA178" i="1"/>
  <c r="EC164" i="1"/>
  <c r="EA93" i="1"/>
  <c r="EA100" i="1" s="1"/>
  <c r="EC93" i="1"/>
  <c r="EC212" i="1" l="1"/>
  <c r="EC206" i="1"/>
  <c r="EA171" i="1"/>
  <c r="EB160" i="1" s="1"/>
  <c r="EC208" i="1"/>
  <c r="EC205" i="1"/>
  <c r="EC106" i="1"/>
  <c r="EC104" i="1"/>
  <c r="EB9" i="1"/>
  <c r="EC211" i="1"/>
  <c r="EC165" i="1"/>
  <c r="EC110" i="1"/>
  <c r="EC222" i="1"/>
  <c r="EC224" i="1"/>
  <c r="EC226" i="1"/>
  <c r="EC219" i="1"/>
  <c r="EC221" i="1"/>
  <c r="EC225" i="1"/>
  <c r="EC193" i="1"/>
  <c r="EC199" i="1"/>
  <c r="EB27" i="1"/>
  <c r="EB11" i="1"/>
  <c r="EC245" i="1"/>
  <c r="EC254" i="1"/>
  <c r="EC249" i="1"/>
  <c r="EC239" i="1"/>
  <c r="EC217" i="1"/>
  <c r="EC220" i="1"/>
  <c r="EC223" i="1"/>
  <c r="EC227" i="1"/>
  <c r="EC196" i="1"/>
  <c r="EC191" i="1"/>
  <c r="EC190" i="1"/>
  <c r="EC197" i="1"/>
  <c r="EC198" i="1"/>
  <c r="EC194" i="1"/>
  <c r="EC146" i="1"/>
  <c r="EC150" i="1"/>
  <c r="EC112" i="1"/>
  <c r="EC84" i="1"/>
  <c r="EC85" i="1"/>
  <c r="EB29" i="1"/>
  <c r="EC268" i="1"/>
  <c r="EC107" i="1"/>
  <c r="EC108" i="1"/>
  <c r="EB25" i="1"/>
  <c r="EB21" i="1"/>
  <c r="EB7" i="1"/>
  <c r="EB6" i="1"/>
  <c r="EC255" i="1"/>
  <c r="EC253" i="1"/>
  <c r="EC247" i="1"/>
  <c r="EC251" i="1"/>
  <c r="ED251" i="1" s="1"/>
  <c r="EH252" i="1" s="1"/>
  <c r="EC248" i="1"/>
  <c r="EC246" i="1"/>
  <c r="EC252" i="1"/>
  <c r="EA242" i="1"/>
  <c r="EB231" i="1" s="1"/>
  <c r="EC210" i="1"/>
  <c r="EC204" i="1"/>
  <c r="EC203" i="1"/>
  <c r="EC209" i="1"/>
  <c r="EC213" i="1"/>
  <c r="EA186" i="1"/>
  <c r="EB175" i="1" s="1"/>
  <c r="EC167" i="1"/>
  <c r="EC160" i="1"/>
  <c r="EC170" i="1"/>
  <c r="EC148" i="1"/>
  <c r="EC153" i="1"/>
  <c r="EC149" i="1"/>
  <c r="EC152" i="1"/>
  <c r="ED152" i="1" s="1"/>
  <c r="EH153" i="1" s="1"/>
  <c r="EC136" i="1"/>
  <c r="EA129" i="1"/>
  <c r="EB118" i="1" s="1"/>
  <c r="EC77" i="1"/>
  <c r="EC61" i="1"/>
  <c r="EB5" i="1"/>
  <c r="EC269" i="1"/>
  <c r="EC176" i="1"/>
  <c r="EC179" i="1"/>
  <c r="EC182" i="1"/>
  <c r="EA256" i="1"/>
  <c r="EB245" i="1" s="1"/>
  <c r="EC185" i="1"/>
  <c r="EC147" i="1"/>
  <c r="EC154" i="1"/>
  <c r="EC155" i="1"/>
  <c r="EC192" i="1"/>
  <c r="EC156" i="1"/>
  <c r="EC235" i="1"/>
  <c r="EC166" i="1"/>
  <c r="EA214" i="1"/>
  <c r="EB203" i="1" s="1"/>
  <c r="EC195" i="1"/>
  <c r="EC177" i="1"/>
  <c r="EA228" i="1"/>
  <c r="EB217" i="1" s="1"/>
  <c r="EC175" i="1"/>
  <c r="EB89" i="1"/>
  <c r="EC126" i="1"/>
  <c r="EC124" i="1"/>
  <c r="EB47" i="1"/>
  <c r="EC63" i="1"/>
  <c r="EC118" i="1"/>
  <c r="EC120" i="1"/>
  <c r="EC82" i="1"/>
  <c r="EC128" i="1"/>
  <c r="EC119" i="1"/>
  <c r="EC78" i="1"/>
  <c r="EC75" i="1"/>
  <c r="EC69" i="1"/>
  <c r="EC113" i="1"/>
  <c r="EC109" i="1"/>
  <c r="EC114" i="1"/>
  <c r="EC83" i="1"/>
  <c r="EC111" i="1"/>
  <c r="EC125" i="1"/>
  <c r="EC123" i="1"/>
  <c r="EB40" i="1"/>
  <c r="EB26" i="1"/>
  <c r="EB39" i="1"/>
  <c r="EC236" i="1"/>
  <c r="EC237" i="1"/>
  <c r="EC135" i="1"/>
  <c r="EC133" i="1"/>
  <c r="EB280" i="1"/>
  <c r="EB36" i="1"/>
  <c r="EB34" i="1"/>
  <c r="EB33" i="1"/>
  <c r="EC68" i="1"/>
  <c r="EC70" i="1"/>
  <c r="EC267" i="1"/>
  <c r="EC134" i="1"/>
  <c r="ED209" i="1"/>
  <c r="EH210" i="1" s="1"/>
  <c r="EC132" i="1"/>
  <c r="EC273" i="1"/>
  <c r="EC265" i="1"/>
  <c r="EC169" i="1"/>
  <c r="EC141" i="1"/>
  <c r="EC270" i="1"/>
  <c r="EA200" i="1"/>
  <c r="EB189" i="1" s="1"/>
  <c r="EC168" i="1"/>
  <c r="EB30" i="1"/>
  <c r="EB24" i="1"/>
  <c r="EB16" i="1"/>
  <c r="EB28" i="1"/>
  <c r="EB20" i="1"/>
  <c r="EB12" i="1"/>
  <c r="EB22" i="1"/>
  <c r="EC71" i="1"/>
  <c r="EC66" i="1"/>
  <c r="EC62" i="1"/>
  <c r="EB285" i="1"/>
  <c r="EC231" i="1"/>
  <c r="EC183" i="1"/>
  <c r="EC163" i="1"/>
  <c r="EC233" i="1"/>
  <c r="EB284" i="1"/>
  <c r="EC241" i="1"/>
  <c r="EC232" i="1"/>
  <c r="EC138" i="1"/>
  <c r="EC81" i="1"/>
  <c r="ED81" i="1" s="1"/>
  <c r="EH82" i="1" s="1"/>
  <c r="EC271" i="1"/>
  <c r="EC234" i="1"/>
  <c r="EC181" i="1"/>
  <c r="EC137" i="1"/>
  <c r="EC122" i="1"/>
  <c r="EC79" i="1"/>
  <c r="EB260" i="1"/>
  <c r="EB262" i="1"/>
  <c r="EC180" i="1"/>
  <c r="EC76" i="1"/>
  <c r="EB17" i="1"/>
  <c r="EA86" i="1"/>
  <c r="EB75" i="1" s="1"/>
  <c r="EB19" i="1"/>
  <c r="EB261" i="1"/>
  <c r="EA115" i="1"/>
  <c r="EB104" i="1" s="1"/>
  <c r="EB13" i="1"/>
  <c r="EC240" i="1"/>
  <c r="EC127" i="1"/>
  <c r="EB23" i="1"/>
  <c r="EB18" i="1"/>
  <c r="EC275" i="1"/>
  <c r="EC142" i="1"/>
  <c r="EC65" i="1"/>
  <c r="EC266" i="1"/>
  <c r="EC139" i="1"/>
  <c r="EC67" i="1"/>
  <c r="EB61" i="1"/>
  <c r="EC274" i="1"/>
  <c r="EC178" i="1"/>
  <c r="EC161" i="1"/>
  <c r="EC162" i="1"/>
  <c r="EA157" i="1"/>
  <c r="EB146" i="1" s="1"/>
  <c r="EA143" i="1"/>
  <c r="EB132" i="1" s="1"/>
  <c r="EB279" i="1"/>
  <c r="EA276" i="1"/>
  <c r="EB265" i="1" s="1"/>
  <c r="EE263" i="1" s="1"/>
  <c r="EB281" i="1"/>
  <c r="EB44" i="1"/>
  <c r="EB15" i="1"/>
  <c r="EB35" i="1"/>
  <c r="EB14" i="1"/>
  <c r="EC54" i="1"/>
  <c r="EC57" i="1"/>
  <c r="EC51" i="1"/>
  <c r="EC48" i="1"/>
  <c r="EC52" i="1"/>
  <c r="EC53" i="1"/>
  <c r="EC56" i="1"/>
  <c r="EC55" i="1"/>
  <c r="EC47" i="1"/>
  <c r="EC50" i="1"/>
  <c r="EC49" i="1"/>
  <c r="EC92" i="1"/>
  <c r="EC96" i="1"/>
  <c r="EC89" i="1"/>
  <c r="EC97" i="1"/>
  <c r="EC90" i="1"/>
  <c r="EC94" i="1"/>
  <c r="EC98" i="1"/>
  <c r="EC91" i="1"/>
  <c r="EC95" i="1"/>
  <c r="EC99" i="1"/>
  <c r="ED110" i="1" l="1"/>
  <c r="EH111" i="1" s="1"/>
  <c r="ED199" i="1"/>
  <c r="EH197" i="1" s="1"/>
  <c r="ED166" i="1"/>
  <c r="EH167" i="1" s="1"/>
  <c r="ED124" i="1"/>
  <c r="EH125" i="1" s="1"/>
  <c r="ED108" i="1"/>
  <c r="EH110" i="1" s="1"/>
  <c r="ED241" i="1"/>
  <c r="EH239" i="1" s="1"/>
  <c r="ED223" i="1"/>
  <c r="EH224" i="1" s="1"/>
  <c r="ED193" i="1"/>
  <c r="EH195" i="1" s="1"/>
  <c r="EC256" i="1"/>
  <c r="ED221" i="1"/>
  <c r="EH223" i="1" s="1"/>
  <c r="ED227" i="1"/>
  <c r="EH225" i="1" s="1"/>
  <c r="ED195" i="1"/>
  <c r="EH196" i="1" s="1"/>
  <c r="ED150" i="1"/>
  <c r="EH152" i="1" s="1"/>
  <c r="ED85" i="1"/>
  <c r="EH83" i="1" s="1"/>
  <c r="EC228" i="1"/>
  <c r="ED207" i="1"/>
  <c r="EH209" i="1" s="1"/>
  <c r="EC200" i="1"/>
  <c r="ED95" i="1"/>
  <c r="EH96" i="1" s="1"/>
  <c r="ED71" i="1"/>
  <c r="EH69" i="1" s="1"/>
  <c r="ED249" i="1"/>
  <c r="EH251" i="1" s="1"/>
  <c r="ED179" i="1"/>
  <c r="EH181" i="1" s="1"/>
  <c r="ED185" i="1"/>
  <c r="EH183" i="1" s="1"/>
  <c r="ED164" i="1"/>
  <c r="EH166" i="1" s="1"/>
  <c r="ED170" i="1"/>
  <c r="EH168" i="1" s="1"/>
  <c r="ED156" i="1"/>
  <c r="EH154" i="1" s="1"/>
  <c r="ED114" i="1"/>
  <c r="EH112" i="1" s="1"/>
  <c r="ED65" i="1"/>
  <c r="EH67" i="1" s="1"/>
  <c r="ED275" i="1"/>
  <c r="EH273" i="1" s="1"/>
  <c r="ED255" i="1"/>
  <c r="EH253" i="1" s="1"/>
  <c r="ED237" i="1"/>
  <c r="EH238" i="1" s="1"/>
  <c r="ED213" i="1"/>
  <c r="EH211" i="1" s="1"/>
  <c r="EC214" i="1"/>
  <c r="EE173" i="1"/>
  <c r="ED181" i="1"/>
  <c r="EH182" i="1" s="1"/>
  <c r="EC171" i="1"/>
  <c r="EC157" i="1"/>
  <c r="ED128" i="1"/>
  <c r="EH126" i="1" s="1"/>
  <c r="EC129" i="1"/>
  <c r="EE102" i="1"/>
  <c r="EC115" i="1"/>
  <c r="ED79" i="1"/>
  <c r="EH81" i="1" s="1"/>
  <c r="EC72" i="1"/>
  <c r="ED67" i="1"/>
  <c r="EH68" i="1" s="1"/>
  <c r="ED122" i="1"/>
  <c r="EH124" i="1" s="1"/>
  <c r="EE45" i="1"/>
  <c r="ED93" i="1"/>
  <c r="EH95" i="1" s="1"/>
  <c r="EC242" i="1"/>
  <c r="EC186" i="1"/>
  <c r="ED142" i="1"/>
  <c r="EH140" i="1" s="1"/>
  <c r="ED138" i="1"/>
  <c r="EH139" i="1" s="1"/>
  <c r="ED271" i="1"/>
  <c r="EH272" i="1" s="1"/>
  <c r="EC143" i="1"/>
  <c r="ED136" i="1"/>
  <c r="EH138" i="1" s="1"/>
  <c r="EC276" i="1"/>
  <c r="EC86" i="1"/>
  <c r="ED235" i="1"/>
  <c r="EH237" i="1" s="1"/>
  <c r="ED269" i="1"/>
  <c r="EH271" i="1" s="1"/>
  <c r="EC58" i="1"/>
  <c r="ED51" i="1"/>
  <c r="EH53" i="1" s="1"/>
  <c r="ED53" i="1"/>
  <c r="EH54" i="1" s="1"/>
  <c r="ED57" i="1"/>
  <c r="EH55" i="1" s="1"/>
  <c r="ED99" i="1"/>
  <c r="EH97" i="1" s="1"/>
  <c r="EC100" i="1"/>
</calcChain>
</file>

<file path=xl/sharedStrings.xml><?xml version="1.0" encoding="utf-8"?>
<sst xmlns="http://schemas.openxmlformats.org/spreadsheetml/2006/main" count="143" uniqueCount="77">
  <si>
    <t>EDAD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</si>
  <si>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</si>
  <si>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</si>
  <si>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</si>
  <si>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</si>
  <si>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</si>
  <si>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</si>
  <si>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</si>
  <si>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</si>
  <si>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</si>
  <si>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</si>
  <si>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</si>
  <si>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</si>
  <si>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</si>
  <si>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SI</t>
  </si>
  <si>
    <t>NO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</si>
  <si>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</si>
  <si>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</si>
  <si>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</si>
  <si>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</si>
  <si>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</si>
  <si>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</si>
  <si>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</si>
  <si>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</si>
  <si>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</si>
  <si>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</si>
  <si>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</si>
  <si>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</si>
  <si>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</si>
  <si>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</si>
  <si>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</si>
  <si>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</si>
  <si>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</si>
  <si>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</si>
  <si>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</si>
  <si>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VALORACION DE LA ACTIVIDAD</t>
  </si>
  <si>
    <t>PROFESORADO</t>
  </si>
  <si>
    <t>PUNTUALIDAD DEL PROFESORADO</t>
  </si>
  <si>
    <t>SE PRODUCEN AUSENCIAS DE PROFESORADO</t>
  </si>
  <si>
    <t>NUNCA O CASI NUNCA</t>
  </si>
  <si>
    <t>POCA FRECUENCIA</t>
  </si>
  <si>
    <t>BASTANTE FRECUENCIA</t>
  </si>
  <si>
    <t>EXCESIVA FRECUENCIA</t>
  </si>
  <si>
    <t>VALORACION GENERAL DEL PROGRAMA</t>
  </si>
  <si>
    <t>Recomendaría usted el programa a familiares o amigas/os</t>
  </si>
  <si>
    <t>INSATISFECHO</t>
  </si>
  <si>
    <t>SATISFECHO</t>
  </si>
  <si>
    <t>MUY SATISFECHO</t>
  </si>
  <si>
    <t>MENOR 16</t>
  </si>
  <si>
    <t>16 A 26</t>
  </si>
  <si>
    <t>HA PARTICIPADO EN</t>
  </si>
  <si>
    <t>JORNADA</t>
  </si>
  <si>
    <t>AMBAS</t>
  </si>
  <si>
    <t>SEMINARIO</t>
  </si>
  <si>
    <t>Ha mejorado su nivel de autoestima elevando su seguridad personal.</t>
  </si>
  <si>
    <t>Ha aprendido las normas básicas de autoprotección para aumentar su seguridad personal y la protección de terceras personas, hijas, hermanas.</t>
  </si>
  <si>
    <t>Ha aprendido protocolos de actuación y técnicas básicas de autoprotección ante un eventual ataque.</t>
  </si>
  <si>
    <t>Ha aprendido técnicas de control de estrés ante una posible agresión.</t>
  </si>
  <si>
    <t>La duración de las Jornadas (4h.) y Seminarios (4 días en sesiones de 4h.).</t>
  </si>
  <si>
    <t>Los Centros elegidos, así como los espacios donde se desarrolla la actividad.</t>
  </si>
  <si>
    <t>El horario y días en el que tienen lugar las Jornadas y Seminarios.</t>
  </si>
  <si>
    <t xml:space="preserve">La atención recibida cuando se inscribió. </t>
  </si>
  <si>
    <t>Satisfacción global del procedimiento de inscripción.</t>
  </si>
  <si>
    <t>CONTENIDOS TEORICO-PRACTICOS</t>
  </si>
  <si>
    <t>TECNICAS BASICAS AUTOPROTECCION</t>
  </si>
  <si>
    <t>METODOLOGIA TECNICAS AUTOPROTECCION</t>
  </si>
  <si>
    <t>CALIDAD CLASES RECIBIDAS</t>
  </si>
  <si>
    <t>SATISFACCIÓN GLOBAL PROFESORADO</t>
  </si>
  <si>
    <t>EL PROGRAMA HA SIDO</t>
  </si>
  <si>
    <t>PEOR</t>
  </si>
  <si>
    <t>IGUAL</t>
  </si>
  <si>
    <t>MEJOR</t>
  </si>
  <si>
    <t xml:space="preserve"> </t>
  </si>
  <si>
    <t>PRACTICABA DEFENSA PERSONAL ANTES ACTIVIDAD</t>
  </si>
  <si>
    <t>VALORACION GLOBAL AUTOPROTECCION</t>
  </si>
  <si>
    <t>media aritmetica</t>
  </si>
  <si>
    <t>Su participación le ha supuesto: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</si>
</sst>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/>
    <xf numFmtId="0" fontId="1" fillId="2" borderId="0" xfId="0" applyFont="1" applyFill="1"/>
    <xf numFmtId="10" fontId="0" fillId="0" borderId="0" xfId="0" applyNumberFormat="1"/>
    <xf numFmtId="0" fontId="0" fillId="5" borderId="0" xfId="0" applyFill="1" applyAlignment="1">
      <alignment horizontal="right"/>
    </xf>
    <xf numFmtId="0" fontId="3" fillId="2" borderId="0" xfId="0" applyFont="1" applyFill="1"/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0" fontId="3" fillId="6" borderId="0" xfId="0" applyNumberFormat="1" applyFont="1" applyFill="1"/>
    <xf numFmtId="0" fontId="3" fillId="0" borderId="0" xfId="0" applyFont="1"/>
    <xf numFmtId="2" fontId="1" fillId="8" borderId="0" xfId="0" applyNumberFormat="1" applyFont="1" applyFill="1"/>
    <xf numFmtId="0" fontId="3" fillId="8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7429097404491104"/>
          <c:w val="0.80277777777777792"/>
          <c:h val="0.648316200058326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2.7777777777777776E-2"/>
                  <c:y val="-9.259259259259281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AEC4F8-801D-4B49-BB56-F6F4F151A52E}" type="CATEGORYNAME">
                      <a:rPr lang="en-US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99"/>
                        </a:solidFill>
                      </a:rPr>
                      <a:t>
</a:t>
                    </a:r>
                    <a:fld id="{032B76C3-4463-4388-8D58-41A09F6C1A22}" type="PERCENTAGE">
                      <a:rPr lang="en-US" baseline="0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99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9.7222222222222224E-2"/>
                  <c:y val="-4.629629629629651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datos!$B$5:$B$9</c:f>
              <c:strCache>
                <c:ptCount val="5"/>
                <c:pt idx="0">
                  <c:v>MENOR 16</c:v>
                </c:pt>
                <c:pt idx="1">
                  <c:v>16 A 26</c:v>
                </c:pt>
                <c:pt idx="2">
                  <c:v>27 A 45</c:v>
                </c:pt>
                <c:pt idx="3">
                  <c:v>46 A 65</c:v>
                </c:pt>
                <c:pt idx="4">
                  <c:v>MAYOR 65</c:v>
                </c:pt>
              </c:strCache>
            </c:strRef>
          </c:cat>
          <c:val>
            <c:numRef>
              <c:f>datos!$EB$5:$EB$9</c:f>
              <c:numCache>
                <c:formatCode>0.00%</c:formatCode>
                <c:ptCount val="5"/>
                <c:pt idx="0">
                  <c:v>3.1496062992125984E-2</c:v>
                </c:pt>
                <c:pt idx="1">
                  <c:v>0.17322834645669291</c:v>
                </c:pt>
                <c:pt idx="2">
                  <c:v>0.43307086614173229</c:v>
                </c:pt>
                <c:pt idx="3">
                  <c:v>0.3543307086614173</c:v>
                </c:pt>
                <c:pt idx="4">
                  <c:v>7.874015748031496E-3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DURACIÓN DE LA JORNADA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2222222222222119E-2"/>
                  <c:y val="1.84864139413760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620356354438125E-3"/>
                  <c:y val="-0.582950954776434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0857664013614"/>
                      <c:h val="0.1461127936213312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datos!$EG$110:$EG$112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datos!$EH$110:$EH$112</c:f>
              <c:numCache>
                <c:formatCode>0.00%</c:formatCode>
                <c:ptCount val="3"/>
                <c:pt idx="0">
                  <c:v>3.937007874015748E-2</c:v>
                </c:pt>
                <c:pt idx="1">
                  <c:v>0.14960629921259844</c:v>
                </c:pt>
                <c:pt idx="2">
                  <c:v>0.8110236220472441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DURACIÓN DE LA JORNADA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31943885993042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datos!$B$104:$B$114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datos!$DZ$104:$DZ$114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10</c:v>
                </c:pt>
                <c:pt idx="6">
                  <c:v>9</c:v>
                </c:pt>
                <c:pt idx="7">
                  <c:v>14</c:v>
                </c:pt>
                <c:pt idx="8">
                  <c:v>28</c:v>
                </c:pt>
                <c:pt idx="9">
                  <c:v>23</c:v>
                </c:pt>
                <c:pt idx="1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79104"/>
        <c:axId val="406978712"/>
        <c:axId val="432335536"/>
      </c:line3DChart>
      <c:catAx>
        <c:axId val="40697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78712"/>
        <c:crosses val="autoZero"/>
        <c:auto val="1"/>
        <c:lblAlgn val="ctr"/>
        <c:lblOffset val="100"/>
        <c:noMultiLvlLbl val="0"/>
      </c:catAx>
      <c:valAx>
        <c:axId val="40697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79104"/>
        <c:crosses val="autoZero"/>
        <c:crossBetween val="between"/>
      </c:valAx>
      <c:serAx>
        <c:axId val="432335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069787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CENTROS ELEGIDOS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0572682590502723"/>
                  <c:y val="3.69537725033038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393057799308435"/>
                  <c:y val="-0.6663589235929532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48655392183399"/>
                      <c:h val="0.1368504272382236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datos!$EG$124:$EG$126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datos!$EH$124:$EH$126</c:f>
              <c:numCache>
                <c:formatCode>0.00%</c:formatCode>
                <c:ptCount val="3"/>
                <c:pt idx="0">
                  <c:v>2.3622047244094488E-2</c:v>
                </c:pt>
                <c:pt idx="1">
                  <c:v>4.7244094488188976E-2</c:v>
                </c:pt>
                <c:pt idx="2">
                  <c:v>0.92913385826771655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CENTROS ELEGIDOS 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8241316069304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datos!$B$118:$B$128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datos!$DZ$118:$DZ$128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  <c:pt idx="7">
                  <c:v>11</c:v>
                </c:pt>
                <c:pt idx="8">
                  <c:v>25</c:v>
                </c:pt>
                <c:pt idx="9">
                  <c:v>27</c:v>
                </c:pt>
                <c:pt idx="10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77536"/>
        <c:axId val="406977144"/>
        <c:axId val="432335112"/>
      </c:line3DChart>
      <c:catAx>
        <c:axId val="40697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77144"/>
        <c:crosses val="autoZero"/>
        <c:auto val="1"/>
        <c:lblAlgn val="ctr"/>
        <c:lblOffset val="100"/>
        <c:noMultiLvlLbl val="0"/>
      </c:catAx>
      <c:valAx>
        <c:axId val="40697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77536"/>
        <c:crosses val="autoZero"/>
        <c:crossBetween val="between"/>
      </c:valAx>
      <c:serAx>
        <c:axId val="43233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069771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HORARIOS Y DÍAS JORNADAS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4.1666666666666567E-2"/>
                  <c:y val="1.38648104560321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4999890638670166E-2"/>
                  <c:y val="-0.305155089558759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79155730533677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datos!$EG$138:$EG$140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datos!$EH$138:$EH$140</c:f>
              <c:numCache>
                <c:formatCode>0.00%</c:formatCode>
                <c:ptCount val="3"/>
                <c:pt idx="0">
                  <c:v>8.0000000000000002E-3</c:v>
                </c:pt>
                <c:pt idx="1">
                  <c:v>6.4000000000000001E-2</c:v>
                </c:pt>
                <c:pt idx="2">
                  <c:v>0.92799999999999994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HORARIOS Y DÍAS JORNADAS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8240165412596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datos!$B$132:$B$142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datos!$DZ$132:$DZ$142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13</c:v>
                </c:pt>
                <c:pt idx="8">
                  <c:v>21</c:v>
                </c:pt>
                <c:pt idx="9">
                  <c:v>22</c:v>
                </c:pt>
                <c:pt idx="10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81712"/>
        <c:axId val="409182888"/>
        <c:axId val="408369496"/>
      </c:line3DChart>
      <c:catAx>
        <c:axId val="40918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82888"/>
        <c:crosses val="autoZero"/>
        <c:auto val="1"/>
        <c:lblAlgn val="ctr"/>
        <c:lblOffset val="100"/>
        <c:noMultiLvlLbl val="0"/>
      </c:catAx>
      <c:valAx>
        <c:axId val="40918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81712"/>
        <c:crosses val="autoZero"/>
        <c:crossBetween val="between"/>
      </c:valAx>
      <c:serAx>
        <c:axId val="408369496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828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atención recibida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7.5033164004962502E-2"/>
                  <c:y val="4.15092366222594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4.1766155028929886E-2"/>
                  <c:y val="-0.641772745826923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6933508311461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datos!$EG$152:$EG$154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datos!$EH$152:$EH$154</c:f>
              <c:numCache>
                <c:formatCode>0.00%</c:formatCode>
                <c:ptCount val="3"/>
                <c:pt idx="0">
                  <c:v>4.065040650406504E-2</c:v>
                </c:pt>
                <c:pt idx="1">
                  <c:v>8.9430894308943104E-2</c:v>
                </c:pt>
                <c:pt idx="2">
                  <c:v>0.86991869918699183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9.7183629199577723E-2"/>
                  <c:y val="5.56033263026462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8.3592833694871901E-2"/>
                  <c:y val="-0.671288427098086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12481829105823"/>
                      <c:h val="0.15537526656806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datos!$EG$166:$EG$168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datos!$EH$166:$EH$168</c:f>
              <c:numCache>
                <c:formatCode>0.00%</c:formatCode>
                <c:ptCount val="3"/>
                <c:pt idx="0">
                  <c:v>3.2520325203252036E-2</c:v>
                </c:pt>
                <c:pt idx="1">
                  <c:v>8.943089430894309E-2</c:v>
                </c:pt>
                <c:pt idx="2">
                  <c:v>0.87804878048780499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</a:ln>
            <a:effectLst/>
            <a:sp3d contourW="12700">
              <a:contourClr>
                <a:srgbClr val="00B0F0"/>
              </a:contourClr>
            </a:sp3d>
          </c:spPr>
          <c:cat>
            <c:numRef>
              <c:f>datos!$B$160:$B$170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datos!$DZ$160:$DZ$170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15</c:v>
                </c:pt>
                <c:pt idx="8">
                  <c:v>26</c:v>
                </c:pt>
                <c:pt idx="9">
                  <c:v>23</c:v>
                </c:pt>
                <c:pt idx="10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83280"/>
        <c:axId val="409182104"/>
        <c:axId val="408608280"/>
      </c:line3DChart>
      <c:catAx>
        <c:axId val="40918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82104"/>
        <c:crosses val="autoZero"/>
        <c:auto val="1"/>
        <c:lblAlgn val="ctr"/>
        <c:lblOffset val="100"/>
        <c:noMultiLvlLbl val="0"/>
      </c:catAx>
      <c:valAx>
        <c:axId val="40918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83280"/>
        <c:crosses val="autoZero"/>
        <c:crossBetween val="between"/>
      </c:valAx>
      <c:serAx>
        <c:axId val="408608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821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PUNTUALIDAD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5401427460300172"/>
                  <c:y val="4.656918516962628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468064043950718"/>
                  <c:y val="-0.629861676337508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datos!$EG$181:$EG$183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datos!$EH$181:$EH$183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ORIGEN INFORMACIÓN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94444444444444"/>
          <c:y val="0.24188356663750366"/>
          <c:w val="0.79722222222222228"/>
          <c:h val="0.643686570428696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2.2224238026123787E-3"/>
                  <c:y val="4.19736074657334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65288713910761"/>
                      <c:h val="0.18340296004666085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1203715175758331E-2"/>
                  <c:y val="-0.1018518518518518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3845932599384"/>
                  <c:y val="-1.328885972586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33333333333332"/>
                      <c:h val="0.1324770341207349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"/>
                  <c:y val="-0.1064814814814815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datos!$B$33:$B$37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datos!$EB$33:$EB$37</c:f>
              <c:numCache>
                <c:formatCode>0.00%</c:formatCode>
                <c:ptCount val="5"/>
                <c:pt idx="0">
                  <c:v>0.18115942028985507</c:v>
                </c:pt>
                <c:pt idx="1">
                  <c:v>0.12318840579710146</c:v>
                </c:pt>
                <c:pt idx="2">
                  <c:v>0.37681159420289856</c:v>
                </c:pt>
                <c:pt idx="3">
                  <c:v>1.4492753623188406E-2</c:v>
                </c:pt>
                <c:pt idx="4">
                  <c:v>0.30434782608695654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621534706831606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datos!$B$175:$B$185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datos!$DZ$175:$DZ$185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15</c:v>
                </c:pt>
                <c:pt idx="10">
                  <c:v>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435248"/>
        <c:axId val="420434856"/>
        <c:axId val="162971416"/>
      </c:line3DChart>
      <c:catAx>
        <c:axId val="42043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434856"/>
        <c:crosses val="autoZero"/>
        <c:auto val="1"/>
        <c:lblAlgn val="ctr"/>
        <c:lblOffset val="100"/>
        <c:noMultiLvlLbl val="0"/>
      </c:catAx>
      <c:valAx>
        <c:axId val="42043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0435248"/>
        <c:crosses val="autoZero"/>
        <c:crossBetween val="between"/>
      </c:valAx>
      <c:serAx>
        <c:axId val="162971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3485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contenidos teórico-prácticos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470168359161555"/>
                  <c:y val="4.621626320975251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0360859724557148"/>
                  <c:y val="-6.06473986205829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datos!$EG$195:$EG$197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datos!$EH$195:$EH$197</c:f>
              <c:numCache>
                <c:formatCode>0.00%</c:formatCode>
                <c:ptCount val="3"/>
                <c:pt idx="0">
                  <c:v>0</c:v>
                </c:pt>
                <c:pt idx="1">
                  <c:v>2.4390243902439025E-2</c:v>
                </c:pt>
                <c:pt idx="2">
                  <c:v>0.97560975609756095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contenidos teórico-prácticos 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46981627296588"/>
          <c:y val="0.1624536444832150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datos!$B$189:$B$199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datos!$DZ$189:$DZ$199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11</c:v>
                </c:pt>
                <c:pt idx="8">
                  <c:v>12</c:v>
                </c:pt>
                <c:pt idx="9">
                  <c:v>34</c:v>
                </c:pt>
                <c:pt idx="10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163584"/>
        <c:axId val="407164760"/>
        <c:axId val="408366952"/>
      </c:line3DChart>
      <c:catAx>
        <c:axId val="4071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64760"/>
        <c:crosses val="autoZero"/>
        <c:auto val="1"/>
        <c:lblAlgn val="ctr"/>
        <c:lblOffset val="100"/>
        <c:noMultiLvlLbl val="0"/>
      </c:catAx>
      <c:valAx>
        <c:axId val="40716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7163584"/>
        <c:crosses val="autoZero"/>
        <c:crossBetween val="between"/>
      </c:valAx>
      <c:serAx>
        <c:axId val="408366952"/>
        <c:scaling>
          <c:orientation val="minMax"/>
        </c:scaling>
        <c:delete val="1"/>
        <c:axPos val="b"/>
        <c:majorTickMark val="out"/>
        <c:minorTickMark val="none"/>
        <c:tickLblPos val="nextTo"/>
        <c:crossAx val="40716476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TÉCNICAS BÁSICAS AUTOPROTECCIÓN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409539135936599"/>
                  <c:y val="0.1018866163141112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4.998894350536684E-2"/>
                  <c:y val="1.85248393298384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4505180773139359"/>
                  <c:y val="-0.615446215244046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1248906386701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datos!$EG$209:$EG$211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datos!$EH$209:$EH$211</c:f>
              <c:numCache>
                <c:formatCode>0.00%</c:formatCode>
                <c:ptCount val="3"/>
                <c:pt idx="0">
                  <c:v>0</c:v>
                </c:pt>
                <c:pt idx="1">
                  <c:v>2.4E-2</c:v>
                </c:pt>
                <c:pt idx="2">
                  <c:v>0.97599999999999998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TÉCNICAS BÁSICAS AUTOPROTECCIÓN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708339424154064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datos!$B$203:$B$213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datos!$DZ$203:$DZ$213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11</c:v>
                </c:pt>
                <c:pt idx="9">
                  <c:v>37</c:v>
                </c:pt>
                <c:pt idx="10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7600"/>
        <c:axId val="162578384"/>
        <c:axId val="413482000"/>
      </c:line3DChart>
      <c:catAx>
        <c:axId val="16257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578384"/>
        <c:crosses val="autoZero"/>
        <c:auto val="1"/>
        <c:lblAlgn val="ctr"/>
        <c:lblOffset val="100"/>
        <c:noMultiLvlLbl val="0"/>
      </c:catAx>
      <c:valAx>
        <c:axId val="16257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577600"/>
        <c:crosses val="autoZero"/>
        <c:crossBetween val="between"/>
      </c:valAx>
      <c:serAx>
        <c:axId val="41348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257838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METODOLOGÍA TÉCNICAS AUTOPROTECCIÓN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>
        <c:manualLayout>
          <c:xMode val="edge"/>
          <c:yMode val="edge"/>
          <c:x val="0.25271507130898918"/>
          <c:y val="3.414672181867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83333333333333E-2"/>
          <c:y val="0.30066570432122408"/>
          <c:w val="0.90555555555555556"/>
          <c:h val="0.64597008935950007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2286279273685825"/>
                  <c:y val="0.1065178261465708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6127572881366327E-2"/>
                  <c:y val="2.34083953988383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2572345526305585"/>
                  <c:y val="-0.596913718008185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013779527559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datos!$EG$223:$EG$225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datos!$EH$223:$EH$225</c:f>
              <c:numCache>
                <c:formatCode>0.00%</c:formatCode>
                <c:ptCount val="3"/>
                <c:pt idx="0">
                  <c:v>0</c:v>
                </c:pt>
                <c:pt idx="1">
                  <c:v>8.0000000000000002E-3</c:v>
                </c:pt>
                <c:pt idx="2">
                  <c:v>0.99199999999999999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VALORACIÓN GLOBAL AUTOPROTECCIÓN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24452911715261"/>
                  <c:y val="0.1665857785589674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3620058505872254"/>
                  <c:y val="3.13365094846516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912931478619274"/>
                  <c:y val="-0.620117506891557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9026684164479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datos!$EG$271:$EG$273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datos!$EH$271:$EH$273</c:f>
              <c:numCache>
                <c:formatCode>0.00%</c:formatCode>
                <c:ptCount val="3"/>
                <c:pt idx="0">
                  <c:v>0</c:v>
                </c:pt>
                <c:pt idx="1">
                  <c:v>7.9365079365079361E-3</c:v>
                </c:pt>
                <c:pt idx="2">
                  <c:v>0.99206349206349209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VALORACIÓN GLOBAL AUTOPROTECCIÓN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134370102480017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</a:ln>
            <a:effectLst/>
            <a:sp3d contourW="12700">
              <a:contourClr>
                <a:srgbClr val="00B0F0"/>
              </a:contourClr>
            </a:sp3d>
          </c:spPr>
          <c:cat>
            <c:numRef>
              <c:f>datos!$B$265:$B$275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datos!$DZ$265:$DZ$275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27</c:v>
                </c:pt>
                <c:pt idx="9">
                  <c:v>38</c:v>
                </c:pt>
                <c:pt idx="10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80344"/>
        <c:axId val="162579560"/>
        <c:axId val="165459448"/>
      </c:line3DChart>
      <c:catAx>
        <c:axId val="162580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579560"/>
        <c:crosses val="autoZero"/>
        <c:auto val="1"/>
        <c:lblAlgn val="ctr"/>
        <c:lblOffset val="100"/>
        <c:noMultiLvlLbl val="0"/>
      </c:catAx>
      <c:valAx>
        <c:axId val="16257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580344"/>
        <c:crosses val="autoZero"/>
        <c:crossBetween val="between"/>
      </c:valAx>
      <c:serAx>
        <c:axId val="165459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579560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EL PROGRAMA HA SIDO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357545904961005"/>
                  <c:y val="8.3707901169017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A4BE2F-09C6-45D7-8F35-1E4CA0C230C0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1D5043B2-C456-48BD-A579-8D225EE759D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384491610408495E-2"/>
                  <c:y val="9.30087790766862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D1DA6DB-D3D6-40BC-A112-D161B7931C9A}" type="CATEGORYNAME">
                      <a:rPr lang="en-US">
                        <a:solidFill>
                          <a:srgbClr val="00B0F0"/>
                        </a:solidFill>
                      </a:rPr>
                      <a:pPr algn="ctr"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9EB2BF-59D6-458C-94F4-3EF0E39013E3}" type="PERCENTAGE">
                      <a:rPr lang="en-US" baseline="0">
                        <a:solidFill>
                          <a:srgbClr val="00B0F0"/>
                        </a:solidFill>
                      </a:rPr>
                      <a:pPr algn="ctr"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5704959429771287"/>
                  <c:y val="-0.632364491884617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2773FE-769C-4F54-8212-1548FB225A78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18F2A344-0788-47E1-8D3F-8DD85B3C7517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12489063867017"/>
                      <c:h val="0.1533656475845775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datos!$B$279:$B$281</c:f>
              <c:strCache>
                <c:ptCount val="3"/>
                <c:pt idx="0">
                  <c:v>PEOR</c:v>
                </c:pt>
                <c:pt idx="1">
                  <c:v>IGUAL</c:v>
                </c:pt>
                <c:pt idx="2">
                  <c:v>MEJOR</c:v>
                </c:pt>
              </c:strCache>
            </c:strRef>
          </c:cat>
          <c:val>
            <c:numRef>
              <c:f>datos!$EB$279:$EB$281</c:f>
              <c:numCache>
                <c:formatCode>0.00%</c:formatCode>
                <c:ptCount val="3"/>
                <c:pt idx="0">
                  <c:v>0</c:v>
                </c:pt>
                <c:pt idx="1">
                  <c:v>0.11594202898550725</c:v>
                </c:pt>
                <c:pt idx="2">
                  <c:v>0.78260869565217395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HA PARTICIPADO EN: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5"/>
          <c:y val="0.29280949256342959"/>
          <c:w val="0.78888888888888886"/>
          <c:h val="0.634427311169437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336A7C-11C7-43E9-A5C4-7DA8B7F9B87F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31A9B751-3EF5-4052-A277-0713EC17047D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5FD82B-9DA0-4375-8B2C-08949789A06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5F005466-38B8-495C-BB12-1B2F621C285F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datos!$B$39:$B$41</c:f>
              <c:strCache>
                <c:ptCount val="3"/>
                <c:pt idx="0">
                  <c:v>JORNADA</c:v>
                </c:pt>
                <c:pt idx="1">
                  <c:v>SEMINARIO</c:v>
                </c:pt>
                <c:pt idx="2">
                  <c:v>AMBAS</c:v>
                </c:pt>
              </c:strCache>
            </c:strRef>
          </c:cat>
          <c:val>
            <c:numRef>
              <c:f>datos!$EB$39:$EB$41</c:f>
              <c:numCache>
                <c:formatCode>0.00%</c:formatCode>
                <c:ptCount val="3"/>
                <c:pt idx="0">
                  <c:v>0.17073170731707318</c:v>
                </c:pt>
                <c:pt idx="1">
                  <c:v>0.32520325203252032</c:v>
                </c:pt>
                <c:pt idx="2">
                  <c:v>0.50406504065040647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MEJORA</a:t>
            </a:r>
            <a:r>
              <a:rPr lang="es-ES" baseline="0">
                <a:solidFill>
                  <a:srgbClr val="002060"/>
                </a:solidFill>
              </a:rPr>
              <a:t> AUTOESTIMA Y SEGURIDAD</a:t>
            </a:r>
            <a:endParaRPr lang="es-ES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13052317828370377"/>
          <c:y val="3.9018020872336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69243252990322"/>
          <c:y val="0.26470804313433111"/>
          <c:w val="0.76978373504838604"/>
          <c:h val="0.620977614518739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2298042532458461E-2"/>
                  <c:y val="1.36014429076217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74895160542714"/>
                      <c:h val="0.14596040417819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6298833490505771E-2"/>
                  <c:y val="1.38927146777665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4090885481671972E-3"/>
                  <c:y val="-3.2230449490113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661056680891981"/>
                      <c:h val="0.1829793966285392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datos!$EG$53:$EG$55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datos!$EH$53:$EH$55</c:f>
              <c:numCache>
                <c:formatCode>0.00%</c:formatCode>
                <c:ptCount val="3"/>
                <c:pt idx="0">
                  <c:v>8.0000000000000002E-3</c:v>
                </c:pt>
                <c:pt idx="1">
                  <c:v>0.11199999999999999</c:v>
                </c:pt>
                <c:pt idx="2">
                  <c:v>0.88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¿PRACTICABA DEFENSA ANTES?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83333333333334E-2"/>
          <c:y val="0.25577245552639255"/>
          <c:w val="0.80277777777777792"/>
          <c:h val="0.648316200058326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3D16A04-D658-4D5F-8AAE-DAFC643689B9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6ED4F8-C1D8-41BE-9821-4FF5A4EDC18B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9722222222222224"/>
                  <c:y val="-0.148148148148148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45684E-9E6A-425B-B897-D4B2920B054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346F83C6-48DE-4CB7-AA37-052543501D2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datos!$B$43:$B$44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datos!$EB$43:$EB$44</c:f>
              <c:numCache>
                <c:formatCode>0.00%</c:formatCode>
                <c:ptCount val="2"/>
                <c:pt idx="0">
                  <c:v>9.7560975609756101E-2</c:v>
                </c:pt>
                <c:pt idx="1">
                  <c:v>0.90243902439024393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APRENDIzaje CONTROL DE ESTRÉS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310091963695371E-2"/>
          <c:y val="0.26354910705827522"/>
          <c:w val="0.81198052533509635"/>
          <c:h val="0.64883650432166351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7.5877468178882468E-2"/>
                  <c:y val="2.45256750513384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812784-BE8F-4220-B149-B23417D1575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E382AAD8-EEA5-4DE1-AEE7-102498DD61B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89027705668877"/>
                      <c:h val="0.1489958943819929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7.9972754342661177E-3"/>
                  <c:y val="-1.09847507698944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38CB0E-57CC-4BAE-9228-8EC1F7915518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A19594A-C000-45A6-AA63-3BAD5BE8604D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3806044319339607E-2"/>
                  <c:y val="-0.5413522232570070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013779527559"/>
                      <c:h val="0.1831625891946993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datos!$EG$95:$EG$97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datos!$EH$95:$EH$97</c:f>
              <c:numCache>
                <c:formatCode>0.00%</c:formatCode>
                <c:ptCount val="3"/>
                <c:pt idx="0">
                  <c:v>4.9586776859504134E-2</c:v>
                </c:pt>
                <c:pt idx="1">
                  <c:v>0.19834710743801653</c:v>
                </c:pt>
                <c:pt idx="2">
                  <c:v>0.75206611570247928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APRENDIzaje CONTROL DE ESTRÉS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597341116179662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datos!$B$89:$B$99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datos!$DZ$89:$DZ$99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11</c:v>
                </c:pt>
                <c:pt idx="6">
                  <c:v>13</c:v>
                </c:pt>
                <c:pt idx="7">
                  <c:v>23</c:v>
                </c:pt>
                <c:pt idx="8">
                  <c:v>22</c:v>
                </c:pt>
                <c:pt idx="9">
                  <c:v>15</c:v>
                </c:pt>
                <c:pt idx="1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562136"/>
        <c:axId val="409561744"/>
        <c:axId val="422901480"/>
      </c:line3DChart>
      <c:catAx>
        <c:axId val="409562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561744"/>
        <c:crosses val="autoZero"/>
        <c:auto val="1"/>
        <c:lblAlgn val="ctr"/>
        <c:lblOffset val="100"/>
        <c:noMultiLvlLbl val="0"/>
      </c:catAx>
      <c:valAx>
        <c:axId val="40956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562136"/>
        <c:crosses val="autoZero"/>
        <c:crossBetween val="between"/>
      </c:valAx>
      <c:serAx>
        <c:axId val="422901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095617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590456919228856"/>
                  <c:y val="9.26241966491920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6DB3CA-7DBE-46EB-88F2-6B1CCB6855F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9F8A431F-B1B0-4C96-84F3-1F34E09EED1E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4.7188987599850886E-2"/>
                  <c:y val="1.38936294973788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FB97BD-1BDF-4DFC-A2FF-E2AFE026F431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BDC2B59-606A-4D5F-B2AD-0E88EEA7DC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549524877551246"/>
                  <c:y val="-0.647826394541152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34898B-B166-466C-BCB3-1AD1671F446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829FC9D-B82C-4B7C-A49E-06E0BD5FD63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026684164479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datos!$EG$237:$EG$239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datos!$EH$237:$EH$239</c:f>
              <c:numCache>
                <c:formatCode>0.00%</c:formatCode>
                <c:ptCount val="3"/>
                <c:pt idx="0">
                  <c:v>0</c:v>
                </c:pt>
                <c:pt idx="1">
                  <c:v>7.9365079365079361E-3</c:v>
                </c:pt>
                <c:pt idx="2">
                  <c:v>0.99206349206349209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810239490617484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  <a:sp3d>
              <a:contourClr>
                <a:srgbClr val="0070C0"/>
              </a:contourClr>
            </a:sp3d>
          </c:spPr>
          <c:cat>
            <c:numRef>
              <c:f>datos!$B$231:$B$241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datos!$DZ$231:$DZ$241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30</c:v>
                </c:pt>
                <c:pt idx="1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559392"/>
        <c:axId val="408106920"/>
        <c:axId val="422902752"/>
      </c:line3DChart>
      <c:catAx>
        <c:axId val="40955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106920"/>
        <c:crosses val="autoZero"/>
        <c:auto val="1"/>
        <c:lblAlgn val="ctr"/>
        <c:lblOffset val="100"/>
        <c:noMultiLvlLbl val="0"/>
      </c:catAx>
      <c:valAx>
        <c:axId val="40810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559392"/>
        <c:crosses val="autoZero"/>
        <c:crossBetween val="between"/>
      </c:valAx>
      <c:serAx>
        <c:axId val="42290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4081069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6739559173504571"/>
                  <c:y val="8.34623933135564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C2BBDBB-372B-425D-B3F4-0CF5EB263313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F93B65A5-9250-4640-9E5D-7F5543FD8E93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7532028221346421"/>
                  <c:y val="3.11840759372270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2FE699-9E52-4F3A-BC02-9C416D79D1D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8C872A3-EED9-457F-AC4A-FBBB869EE4B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520118546661588"/>
                  <c:y val="-0.6245402978924355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6428144-7B30-4B76-9658-FCE53764968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279319A-EDC7-4EC0-B7C9-440B4B35396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01377952755902"/>
                      <c:h val="0.183162589194699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datos!$EG$251:$EG$253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datos!$EH$251:$EH$253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6666334402499014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</a:ln>
            <a:effectLst/>
            <a:sp3d contourW="12700">
              <a:contourClr>
                <a:srgbClr val="00B0F0"/>
              </a:contourClr>
            </a:sp3d>
          </c:spPr>
          <c:cat>
            <c:numRef>
              <c:f>datos!$B$245:$B$255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datos!$DZ$245:$DZ$255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25</c:v>
                </c:pt>
                <c:pt idx="10">
                  <c:v>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05744"/>
        <c:axId val="408105352"/>
        <c:axId val="422904024"/>
      </c:line3DChart>
      <c:catAx>
        <c:axId val="40810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105352"/>
        <c:crosses val="autoZero"/>
        <c:auto val="1"/>
        <c:lblAlgn val="ctr"/>
        <c:lblOffset val="100"/>
        <c:noMultiLvlLbl val="0"/>
      </c:catAx>
      <c:valAx>
        <c:axId val="40810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105744"/>
        <c:crosses val="autoZero"/>
        <c:crossBetween val="between"/>
      </c:valAx>
      <c:serAx>
        <c:axId val="42290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4081053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RECOMENDARIA EL PROGRAMA</a:t>
            </a:r>
            <a:r>
              <a:rPr lang="es-ES" baseline="0">
                <a:solidFill>
                  <a:srgbClr val="002060"/>
                </a:solidFill>
              </a:rPr>
              <a:t> A FAMILIARES / AMIGAS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444444444444446E-2"/>
          <c:y val="0.29355403356298915"/>
          <c:w val="0.9194444444444444"/>
          <c:h val="0.65781118020007534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5855966824202679"/>
                  <c:y val="-0.6092977882970047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14109912775212"/>
                  <c:y val="8.7701954376084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datos!$B$284:$B$285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datos!$DZ$284:$DZ$285</c:f>
              <c:numCache>
                <c:formatCode>General</c:formatCode>
                <c:ptCount val="2"/>
                <c:pt idx="0">
                  <c:v>126</c:v>
                </c:pt>
                <c:pt idx="1">
                  <c:v>0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AUSENCIAS DE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3888888888888891"/>
                  <c:y val="-0.656928061744575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C59A3F-564C-4593-9107-FCF221492FA4}" type="CATEGORYNAME">
                      <a:rPr lang="en-US">
                        <a:solidFill>
                          <a:schemeClr val="accent5"/>
                        </a:solidFill>
                      </a:rPr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5"/>
                        </a:solidFill>
                      </a:rPr>
                      <a:t>
</a:t>
                    </a:r>
                    <a:fld id="{CAC9A4FA-E8DF-4E59-8F4D-F96B1EC686E7}" type="PERCENTAGE">
                      <a:rPr lang="en-US" baseline="0">
                        <a:solidFill>
                          <a:schemeClr val="accent5"/>
                        </a:solidFill>
                      </a:rPr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5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01377952755904"/>
                      <c:h val="0.1834029600466608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3888888888888891"/>
                  <c:y val="0.7212756662297946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91666666666667"/>
                      <c:h val="0.15542121741663026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4013888888888888"/>
                  <c:y val="0.360076088539391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388888888889"/>
                      <c:h val="0.1831625891946993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33888888888888891"/>
                  <c:y val="5.54827435561380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91666666666667"/>
                      <c:h val="0.14155053152759575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datos!$B$259:$B$262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datos!$DZ$259:$DZ$262</c:f>
              <c:numCache>
                <c:formatCode>General</c:formatCode>
                <c:ptCount val="4"/>
                <c:pt idx="0">
                  <c:v>122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002060"/>
                </a:solidFill>
              </a:rPr>
              <a:t>ATENCIÓN RECIBIDA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datos!$B$146:$B$156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datos!$DZ$146:$DZ$156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8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194528"/>
        <c:axId val="412194136"/>
        <c:axId val="164459584"/>
      </c:line3DChart>
      <c:catAx>
        <c:axId val="4121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194136"/>
        <c:crosses val="autoZero"/>
        <c:auto val="1"/>
        <c:lblAlgn val="ctr"/>
        <c:lblOffset val="100"/>
        <c:noMultiLvlLbl val="0"/>
      </c:catAx>
      <c:valAx>
        <c:axId val="41219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194528"/>
        <c:crosses val="autoZero"/>
        <c:crossBetween val="between"/>
      </c:valAx>
      <c:serAx>
        <c:axId val="16445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4121941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APRENDIzaje</a:t>
            </a:r>
            <a:r>
              <a:rPr lang="es-ES" baseline="0">
                <a:solidFill>
                  <a:srgbClr val="002060"/>
                </a:solidFill>
              </a:rPr>
              <a:t> NORMAS BÁSICAS AUTOPROTECCIÓN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299332812406077E-2"/>
          <c:y val="0.2612504082151022"/>
          <c:w val="0.87088633768107226"/>
          <c:h val="0.6209753619507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1434896313311039"/>
                  <c:y val="7.8521433384969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80916030534345"/>
                      <c:h val="0.1825577851155702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3628219943812397"/>
                  <c:y val="6.48464188714142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288588755161432"/>
                  <c:y val="-6.75952424711845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64800811057987"/>
                      <c:h val="0.1408770271571227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datos!$EG$67:$EG$69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datos!$EH$67:$EH$69</c:f>
              <c:numCache>
                <c:formatCode>0.00%</c:formatCode>
                <c:ptCount val="3"/>
                <c:pt idx="0">
                  <c:v>0</c:v>
                </c:pt>
                <c:pt idx="1">
                  <c:v>6.2992125984251968E-2</c:v>
                </c:pt>
                <c:pt idx="2">
                  <c:v>0.93700787401574803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METODOLOGÍA TÉCNICAS AUTOPROTECCIÓN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488036639678707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datos!$B$217:$B$227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datos!$DZ$217:$DZ$227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13</c:v>
                </c:pt>
                <c:pt idx="9">
                  <c:v>31</c:v>
                </c:pt>
                <c:pt idx="10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523536"/>
        <c:axId val="411523928"/>
        <c:axId val="162973112"/>
      </c:line3DChart>
      <c:catAx>
        <c:axId val="41152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3928"/>
        <c:crosses val="autoZero"/>
        <c:auto val="1"/>
        <c:lblAlgn val="ctr"/>
        <c:lblOffset val="100"/>
        <c:noMultiLvlLbl val="0"/>
      </c:catAx>
      <c:valAx>
        <c:axId val="4115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3536"/>
        <c:crosses val="autoZero"/>
        <c:crossBetween val="between"/>
      </c:valAx>
      <c:serAx>
        <c:axId val="162973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152392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 lvl="0" algn="ctr" rtl="0">
              <a:defRPr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APRENDIzaje PROTOCOLOS ACTUACIÓN AUTOPROTECCIÓN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lvl="0" algn="ctr" rtl="0">
            <a:defRPr sz="1600" b="1" i="0" u="none" strike="noStrike" kern="1200" cap="all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18942728281656E-2"/>
          <c:y val="0.29307380152469731"/>
          <c:w val="0.89426207876328345"/>
          <c:h val="0.63520367280025281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4162990482648314"/>
                  <c:y val="4.34961768815839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3348246269008349"/>
                  <c:y val="4.36347485143662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6555399811274105"/>
                  <c:y val="-5.42039283512261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9029125809317"/>
                      <c:h val="0.1525655443823060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datos!$EG$81:$EG$83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datos!$EH$81:$EH$83</c:f>
              <c:numCache>
                <c:formatCode>0.00%</c:formatCode>
                <c:ptCount val="3"/>
                <c:pt idx="0">
                  <c:v>0</c:v>
                </c:pt>
                <c:pt idx="1">
                  <c:v>4.7619047619047616E-2</c:v>
                </c:pt>
                <c:pt idx="2">
                  <c:v>0.95238095238095233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MEJORA AUTOESTIMA Y SEGURIDAD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datos!$B$47:$B$57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datos!$DZ$47:$DZ$57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11</c:v>
                </c:pt>
                <c:pt idx="7">
                  <c:v>28</c:v>
                </c:pt>
                <c:pt idx="8">
                  <c:v>34</c:v>
                </c:pt>
                <c:pt idx="9">
                  <c:v>18</c:v>
                </c:pt>
                <c:pt idx="1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525496"/>
        <c:axId val="411525888"/>
        <c:axId val="162005144"/>
      </c:line3DChart>
      <c:catAx>
        <c:axId val="41152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5888"/>
        <c:crosses val="autoZero"/>
        <c:auto val="1"/>
        <c:lblAlgn val="ctr"/>
        <c:lblOffset val="100"/>
        <c:noMultiLvlLbl val="0"/>
      </c:catAx>
      <c:valAx>
        <c:axId val="41152588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5496"/>
        <c:crosses val="autoZero"/>
        <c:crossBetween val="between"/>
        <c:majorUnit val="10"/>
        <c:minorUnit val="5"/>
      </c:valAx>
      <c:serAx>
        <c:axId val="1620051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15258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APRENDIzaje NORMAS BÁSICAS AUTOPROTECCIÓN</a:t>
            </a:r>
            <a:endParaRPr lang="es-ES" sz="1600">
              <a:solidFill>
                <a:srgbClr val="00206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855595602155235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datos!$B$61:$B$71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datos!$DZ$61:$DZ$71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30</c:v>
                </c:pt>
                <c:pt idx="9">
                  <c:v>32</c:v>
                </c:pt>
                <c:pt idx="10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526672"/>
        <c:axId val="411527064"/>
        <c:axId val="162005992"/>
      </c:line3DChart>
      <c:catAx>
        <c:axId val="41152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7064"/>
        <c:crosses val="autoZero"/>
        <c:auto val="1"/>
        <c:lblAlgn val="ctr"/>
        <c:lblOffset val="100"/>
        <c:noMultiLvlLbl val="0"/>
      </c:catAx>
      <c:valAx>
        <c:axId val="41152706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526672"/>
        <c:crosses val="autoZero"/>
        <c:crossBetween val="between"/>
        <c:majorUnit val="10"/>
        <c:minorUnit val="5"/>
      </c:valAx>
      <c:serAx>
        <c:axId val="1620059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152706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APRENDIzaje PROTOCOLOS ACTUACIÓN AUTOPROTECCIÓN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6115354691338624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datos!$B$75:$B$85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datos!$DZ$75:$DZ$85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30</c:v>
                </c:pt>
                <c:pt idx="9">
                  <c:v>37</c:v>
                </c:pt>
                <c:pt idx="10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80672"/>
        <c:axId val="406980280"/>
        <c:axId val="162004720"/>
      </c:line3DChart>
      <c:catAx>
        <c:axId val="40698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80280"/>
        <c:crosses val="autoZero"/>
        <c:auto val="1"/>
        <c:lblAlgn val="ctr"/>
        <c:lblOffset val="100"/>
        <c:noMultiLvlLbl val="0"/>
      </c:catAx>
      <c:valAx>
        <c:axId val="40698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6980672"/>
        <c:crosses val="autoZero"/>
        <c:crossBetween val="between"/>
      </c:valAx>
      <c:serAx>
        <c:axId val="16200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0698028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133</xdr:col>
      <xdr:colOff>6122</xdr:colOff>
      <xdr:row>5</xdr:row>
      <xdr:rowOff>14287</xdr:rowOff>
    </xdr:from>
    <xdr:to>
      <xdr:col>139</xdr:col>
      <xdr:colOff>6122</xdr:colOff>
      <xdr:row>19</xdr:row>
      <xdr:rowOff>90487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140</xdr:col>
      <xdr:colOff>45357</xdr:colOff>
      <xdr:row>4</xdr:row>
      <xdr:rowOff>173944</xdr:rowOff>
    </xdr:from>
    <xdr:to>
      <xdr:col>145</xdr:col>
      <xdr:colOff>755197</xdr:colOff>
      <xdr:row>19</xdr:row>
      <xdr:rowOff>59644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138</xdr:col>
      <xdr:colOff>733425</xdr:colOff>
      <xdr:row>40</xdr:row>
      <xdr:rowOff>128587</xdr:rowOff>
    </xdr:from>
    <xdr:to>
      <xdr:col>145</xdr:col>
      <xdr:colOff>384175</xdr:colOff>
      <xdr:row>55</xdr:row>
      <xdr:rowOff>2012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139</xdr:col>
      <xdr:colOff>0</xdr:colOff>
      <xdr:row>57</xdr:row>
      <xdr:rowOff>0</xdr:rowOff>
    </xdr:from>
    <xdr:to>
      <xdr:col>145</xdr:col>
      <xdr:colOff>412750</xdr:colOff>
      <xdr:row>71</xdr:row>
      <xdr:rowOff>48050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146</xdr:col>
      <xdr:colOff>17859</xdr:colOff>
      <xdr:row>222</xdr:row>
      <xdr:rowOff>27385</xdr:rowOff>
    </xdr:from>
    <xdr:to>
      <xdr:col>152</xdr:col>
      <xdr:colOff>17859</xdr:colOff>
      <xdr:row>236</xdr:row>
      <xdr:rowOff>75435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139</xdr:col>
      <xdr:colOff>31749</xdr:colOff>
      <xdr:row>72</xdr:row>
      <xdr:rowOff>179916</xdr:rowOff>
    </xdr:from>
    <xdr:to>
      <xdr:col>145</xdr:col>
      <xdr:colOff>444498</xdr:colOff>
      <xdr:row>87</xdr:row>
      <xdr:rowOff>37466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146</xdr:col>
      <xdr:colOff>0</xdr:colOff>
      <xdr:row>41</xdr:row>
      <xdr:rowOff>0</xdr:rowOff>
    </xdr:from>
    <xdr:to>
      <xdr:col>152</xdr:col>
      <xdr:colOff>0</xdr:colOff>
      <xdr:row>55</xdr:row>
      <xdr:rowOff>64294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146</xdr:col>
      <xdr:colOff>0</xdr:colOff>
      <xdr:row>57</xdr:row>
      <xdr:rowOff>0</xdr:rowOff>
    </xdr:from>
    <xdr:to>
      <xdr:col>152</xdr:col>
      <xdr:colOff>0</xdr:colOff>
      <xdr:row>71</xdr:row>
      <xdr:rowOff>48050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146</xdr:col>
      <xdr:colOff>0</xdr:colOff>
      <xdr:row>72</xdr:row>
      <xdr:rowOff>190499</xdr:rowOff>
    </xdr:from>
    <xdr:to>
      <xdr:col>152</xdr:col>
      <xdr:colOff>0</xdr:colOff>
      <xdr:row>87</xdr:row>
      <xdr:rowOff>48049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139</xdr:col>
      <xdr:colOff>0</xdr:colOff>
      <xdr:row>103</xdr:row>
      <xdr:rowOff>0</xdr:rowOff>
    </xdr:from>
    <xdr:to>
      <xdr:col>145</xdr:col>
      <xdr:colOff>412750</xdr:colOff>
      <xdr:row>117</xdr:row>
      <xdr:rowOff>48050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146</xdr:col>
      <xdr:colOff>0</xdr:colOff>
      <xdr:row>103</xdr:row>
      <xdr:rowOff>0</xdr:rowOff>
    </xdr:from>
    <xdr:to>
      <xdr:col>152</xdr:col>
      <xdr:colOff>0</xdr:colOff>
      <xdr:row>117</xdr:row>
      <xdr:rowOff>48050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139</xdr:col>
      <xdr:colOff>0</xdr:colOff>
      <xdr:row>118</xdr:row>
      <xdr:rowOff>0</xdr:rowOff>
    </xdr:from>
    <xdr:to>
      <xdr:col>145</xdr:col>
      <xdr:colOff>412750</xdr:colOff>
      <xdr:row>132</xdr:row>
      <xdr:rowOff>48050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146</xdr:col>
      <xdr:colOff>0</xdr:colOff>
      <xdr:row>118</xdr:row>
      <xdr:rowOff>0</xdr:rowOff>
    </xdr:from>
    <xdr:to>
      <xdr:col>152</xdr:col>
      <xdr:colOff>0</xdr:colOff>
      <xdr:row>132</xdr:row>
      <xdr:rowOff>48050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139</xdr:col>
      <xdr:colOff>0</xdr:colOff>
      <xdr:row>133</xdr:row>
      <xdr:rowOff>0</xdr:rowOff>
    </xdr:from>
    <xdr:to>
      <xdr:col>145</xdr:col>
      <xdr:colOff>412750</xdr:colOff>
      <xdr:row>147</xdr:row>
      <xdr:rowOff>48050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146</xdr:col>
      <xdr:colOff>0</xdr:colOff>
      <xdr:row>133</xdr:row>
      <xdr:rowOff>0</xdr:rowOff>
    </xdr:from>
    <xdr:to>
      <xdr:col>152</xdr:col>
      <xdr:colOff>0</xdr:colOff>
      <xdr:row>147</xdr:row>
      <xdr:rowOff>48050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139</xdr:col>
      <xdr:colOff>0</xdr:colOff>
      <xdr:row>148</xdr:row>
      <xdr:rowOff>0</xdr:rowOff>
    </xdr:from>
    <xdr:to>
      <xdr:col>145</xdr:col>
      <xdr:colOff>412750</xdr:colOff>
      <xdr:row>161</xdr:row>
      <xdr:rowOff>32175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139</xdr:col>
      <xdr:colOff>0</xdr:colOff>
      <xdr:row>162</xdr:row>
      <xdr:rowOff>0</xdr:rowOff>
    </xdr:from>
    <xdr:to>
      <xdr:col>145</xdr:col>
      <xdr:colOff>412750</xdr:colOff>
      <xdr:row>176</xdr:row>
      <xdr:rowOff>48050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146</xdr:col>
      <xdr:colOff>0</xdr:colOff>
      <xdr:row>162</xdr:row>
      <xdr:rowOff>0</xdr:rowOff>
    </xdr:from>
    <xdr:to>
      <xdr:col>152</xdr:col>
      <xdr:colOff>0</xdr:colOff>
      <xdr:row>176</xdr:row>
      <xdr:rowOff>48050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139</xdr:col>
      <xdr:colOff>0</xdr:colOff>
      <xdr:row>177</xdr:row>
      <xdr:rowOff>0</xdr:rowOff>
    </xdr:from>
    <xdr:to>
      <xdr:col>145</xdr:col>
      <xdr:colOff>412750</xdr:colOff>
      <xdr:row>191</xdr:row>
      <xdr:rowOff>48050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146</xdr:col>
      <xdr:colOff>0</xdr:colOff>
      <xdr:row>177</xdr:row>
      <xdr:rowOff>0</xdr:rowOff>
    </xdr:from>
    <xdr:to>
      <xdr:col>152</xdr:col>
      <xdr:colOff>0</xdr:colOff>
      <xdr:row>191</xdr:row>
      <xdr:rowOff>48050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139</xdr:col>
      <xdr:colOff>0</xdr:colOff>
      <xdr:row>192</xdr:row>
      <xdr:rowOff>0</xdr:rowOff>
    </xdr:from>
    <xdr:to>
      <xdr:col>145</xdr:col>
      <xdr:colOff>412750</xdr:colOff>
      <xdr:row>206</xdr:row>
      <xdr:rowOff>48050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146</xdr:col>
      <xdr:colOff>0</xdr:colOff>
      <xdr:row>192</xdr:row>
      <xdr:rowOff>0</xdr:rowOff>
    </xdr:from>
    <xdr:to>
      <xdr:col>152</xdr:col>
      <xdr:colOff>0</xdr:colOff>
      <xdr:row>206</xdr:row>
      <xdr:rowOff>48050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139</xdr:col>
      <xdr:colOff>0</xdr:colOff>
      <xdr:row>207</xdr:row>
      <xdr:rowOff>0</xdr:rowOff>
    </xdr:from>
    <xdr:to>
      <xdr:col>145</xdr:col>
      <xdr:colOff>412750</xdr:colOff>
      <xdr:row>221</xdr:row>
      <xdr:rowOff>48050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146</xdr:col>
      <xdr:colOff>0</xdr:colOff>
      <xdr:row>207</xdr:row>
      <xdr:rowOff>0</xdr:rowOff>
    </xdr:from>
    <xdr:to>
      <xdr:col>152</xdr:col>
      <xdr:colOff>0</xdr:colOff>
      <xdr:row>221</xdr:row>
      <xdr:rowOff>48050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139</xdr:col>
      <xdr:colOff>0</xdr:colOff>
      <xdr:row>221</xdr:row>
      <xdr:rowOff>190499</xdr:rowOff>
    </xdr:from>
    <xdr:to>
      <xdr:col>145</xdr:col>
      <xdr:colOff>412750</xdr:colOff>
      <xdr:row>236</xdr:row>
      <xdr:rowOff>48049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139</xdr:col>
      <xdr:colOff>0</xdr:colOff>
      <xdr:row>268</xdr:row>
      <xdr:rowOff>13607</xdr:rowOff>
    </xdr:from>
    <xdr:to>
      <xdr:col>145</xdr:col>
      <xdr:colOff>412750</xdr:colOff>
      <xdr:row>282</xdr:row>
      <xdr:rowOff>77532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146</xdr:col>
      <xdr:colOff>0</xdr:colOff>
      <xdr:row>268</xdr:row>
      <xdr:rowOff>13608</xdr:rowOff>
    </xdr:from>
    <xdr:to>
      <xdr:col>152</xdr:col>
      <xdr:colOff>0</xdr:colOff>
      <xdr:row>282</xdr:row>
      <xdr:rowOff>77533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139</xdr:col>
      <xdr:colOff>31750</xdr:colOff>
      <xdr:row>283</xdr:row>
      <xdr:rowOff>156482</xdr:rowOff>
    </xdr:from>
    <xdr:to>
      <xdr:col>145</xdr:col>
      <xdr:colOff>444500</xdr:colOff>
      <xdr:row>298</xdr:row>
      <xdr:rowOff>29907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132</xdr:col>
      <xdr:colOff>757464</xdr:colOff>
      <xdr:row>21</xdr:row>
      <xdr:rowOff>0</xdr:rowOff>
    </xdr:from>
    <xdr:to>
      <xdr:col>138</xdr:col>
      <xdr:colOff>757464</xdr:colOff>
      <xdr:row>35</xdr:row>
      <xdr:rowOff>76200</xdr:rowOff>
    </xdr:to>
    <xdr:graphicFrame macro="">
      <xdr:nvGraphicFramePr>
        <xdr:cNvPr id="36" name="Gráfico 3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140</xdr:col>
      <xdr:colOff>0</xdr:colOff>
      <xdr:row>21</xdr:row>
      <xdr:rowOff>0</xdr:rowOff>
    </xdr:from>
    <xdr:to>
      <xdr:col>146</xdr:col>
      <xdr:colOff>0</xdr:colOff>
      <xdr:row>35</xdr:row>
      <xdr:rowOff>76200</xdr:rowOff>
    </xdr:to>
    <xdr:graphicFrame macro="">
      <xdr:nvGraphicFramePr>
        <xdr:cNvPr id="37" name="Gráfico 3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139</xdr:col>
      <xdr:colOff>95250</xdr:colOff>
      <xdr:row>88</xdr:row>
      <xdr:rowOff>0</xdr:rowOff>
    </xdr:from>
    <xdr:to>
      <xdr:col>145</xdr:col>
      <xdr:colOff>508000</xdr:colOff>
      <xdr:row>102</xdr:row>
      <xdr:rowOff>63925</xdr:rowOff>
    </xdr:to>
    <xdr:graphicFrame macro="">
      <xdr:nvGraphicFramePr>
        <xdr:cNvPr id="42" name="Gráfico 4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146</xdr:col>
      <xdr:colOff>0</xdr:colOff>
      <xdr:row>87</xdr:row>
      <xdr:rowOff>196849</xdr:rowOff>
    </xdr:from>
    <xdr:to>
      <xdr:col>152</xdr:col>
      <xdr:colOff>0</xdr:colOff>
      <xdr:row>102</xdr:row>
      <xdr:rowOff>63924</xdr:rowOff>
    </xdr:to>
    <xdr:graphicFrame macro="">
      <xdr:nvGraphicFramePr>
        <xdr:cNvPr id="43" name="Gráfico 4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139</xdr:col>
      <xdr:colOff>0</xdr:colOff>
      <xdr:row>237</xdr:row>
      <xdr:rowOff>0</xdr:rowOff>
    </xdr:from>
    <xdr:to>
      <xdr:col>145</xdr:col>
      <xdr:colOff>412750</xdr:colOff>
      <xdr:row>251</xdr:row>
      <xdr:rowOff>48050</xdr:rowOff>
    </xdr:to>
    <xdr:graphicFrame macro="">
      <xdr:nvGraphicFramePr>
        <xdr:cNvPr id="44" name="Gráfico 4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146</xdr:col>
      <xdr:colOff>0</xdr:colOff>
      <xdr:row>237</xdr:row>
      <xdr:rowOff>0</xdr:rowOff>
    </xdr:from>
    <xdr:to>
      <xdr:col>152</xdr:col>
      <xdr:colOff>0</xdr:colOff>
      <xdr:row>251</xdr:row>
      <xdr:rowOff>48050</xdr:rowOff>
    </xdr:to>
    <xdr:graphicFrame macro="">
      <xdr:nvGraphicFramePr>
        <xdr:cNvPr id="45" name="Gráfico 4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138</xdr:col>
      <xdr:colOff>748393</xdr:colOff>
      <xdr:row>252</xdr:row>
      <xdr:rowOff>0</xdr:rowOff>
    </xdr:from>
    <xdr:to>
      <xdr:col>145</xdr:col>
      <xdr:colOff>399143</xdr:colOff>
      <xdr:row>266</xdr:row>
      <xdr:rowOff>48050</xdr:rowOff>
    </xdr:to>
    <xdr:graphicFrame macro="">
      <xdr:nvGraphicFramePr>
        <xdr:cNvPr id="46" name="Gráfico 4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146</xdr:col>
      <xdr:colOff>0</xdr:colOff>
      <xdr:row>251</xdr:row>
      <xdr:rowOff>190499</xdr:rowOff>
    </xdr:from>
    <xdr:to>
      <xdr:col>152</xdr:col>
      <xdr:colOff>0</xdr:colOff>
      <xdr:row>266</xdr:row>
      <xdr:rowOff>48049</xdr:rowOff>
    </xdr:to>
    <xdr:graphicFrame macro="">
      <xdr:nvGraphicFramePr>
        <xdr:cNvPr id="47" name="Gráfico 4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139</xdr:col>
      <xdr:colOff>31750</xdr:colOff>
      <xdr:row>299</xdr:row>
      <xdr:rowOff>15875</xdr:rowOff>
    </xdr:from>
    <xdr:to>
      <xdr:col>145</xdr:col>
      <xdr:colOff>444500</xdr:colOff>
      <xdr:row>313</xdr:row>
      <xdr:rowOff>100239</xdr:rowOff>
    </xdr:to>
    <xdr:graphicFrame macro="">
      <xdr:nvGraphicFramePr>
        <xdr:cNvPr id="50" name="Gráfico 4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147</xdr:col>
      <xdr:colOff>31750</xdr:colOff>
      <xdr:row>284</xdr:row>
      <xdr:rowOff>19050</xdr:rowOff>
    </xdr:from>
    <xdr:to>
      <xdr:col>153</xdr:col>
      <xdr:colOff>31750</xdr:colOff>
      <xdr:row>298</xdr:row>
      <xdr:rowOff>98850</xdr:rowOff>
    </xdr:to>
    <xdr:graphicFrame macro="">
      <xdr:nvGraphicFramePr>
        <xdr:cNvPr id="51" name="Gráfico 5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145</xdr:col>
      <xdr:colOff>738187</xdr:colOff>
      <xdr:row>147</xdr:row>
      <xdr:rowOff>140493</xdr:rowOff>
    </xdr:from>
    <xdr:to>
      <xdr:col>151</xdr:col>
      <xdr:colOff>738187</xdr:colOff>
      <xdr:row>160</xdr:row>
      <xdr:rowOff>169068</xdr:rowOff>
    </xdr:to>
    <xdr:graphicFrame macro="">
      <xdr:nvGraphicFramePr>
        <xdr:cNvPr id="4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920"/>
  <sheetViews>
    <sheetView tabSelected="1" zoomScale="60" zoomScaleNormal="60" zoomScalePageLayoutView="80" workbookViewId="0"/>
  </sheetViews>
  <sheetFormatPr baseColWidth="10" defaultRowHeight="14.4" x14ac:dyDescent="0.3"/>
  <cols>
    <col min="1" max="1" width="4.77734375" customWidth="1"/>
    <col min="2" max="2" width="48.5546875" customWidth="1"/>
    <col min="3" max="21" width="3.5546875" customWidth="1"/>
    <col min="22" max="22" width="4" customWidth="1"/>
    <col min="23" max="23" width="3.5546875" customWidth="1"/>
    <col min="24" max="24" width="4" customWidth="1"/>
    <col min="25" max="25" width="4.21875" customWidth="1"/>
    <col min="26" max="27" width="4.44140625" customWidth="1"/>
    <col min="28" max="28" width="4" customWidth="1"/>
    <col min="29" max="30" width="4.21875" customWidth="1"/>
    <col min="31" max="31" width="4" customWidth="1"/>
    <col min="32" max="32" width="4.44140625" customWidth="1"/>
    <col min="33" max="33" width="3.5546875" customWidth="1"/>
    <col min="34" max="34" width="4.5546875" customWidth="1"/>
    <col min="35" max="35" width="4" customWidth="1"/>
    <col min="36" max="37" width="4.21875" customWidth="1"/>
    <col min="38" max="38" width="4" customWidth="1"/>
    <col min="39" max="39" width="4.21875" customWidth="1"/>
    <col min="40" max="40" width="4" customWidth="1"/>
    <col min="41" max="41" width="4.21875" customWidth="1"/>
    <col min="42" max="42" width="4.44140625" customWidth="1"/>
    <col min="43" max="43" width="3.5546875" customWidth="1"/>
    <col min="44" max="44" width="4.21875" customWidth="1"/>
    <col min="45" max="45" width="4" customWidth="1"/>
    <col min="46" max="46" width="4.44140625" customWidth="1"/>
    <col min="47" max="48" width="4.21875" customWidth="1"/>
    <col min="49" max="49" width="4.44140625" customWidth="1"/>
    <col min="50" max="51" width="4" customWidth="1"/>
    <col min="52" max="52" width="4.21875" customWidth="1"/>
    <col min="53" max="53" width="3.5546875" customWidth="1"/>
    <col min="54" max="56" width="4.44140625" customWidth="1"/>
    <col min="57" max="57" width="4" customWidth="1"/>
    <col min="58" max="58" width="4.21875" customWidth="1"/>
    <col min="59" max="59" width="4" customWidth="1"/>
    <col min="60" max="60" width="4.21875" customWidth="1"/>
    <col min="61" max="61" width="4" customWidth="1"/>
    <col min="62" max="62" width="4.21875" customWidth="1"/>
    <col min="63" max="63" width="3.5546875" customWidth="1"/>
    <col min="64" max="66" width="4.21875" customWidth="1"/>
    <col min="67" max="68" width="4" customWidth="1"/>
    <col min="69" max="69" width="4.21875" customWidth="1"/>
    <col min="70" max="70" width="4" customWidth="1"/>
    <col min="71" max="71" width="4.44140625" customWidth="1"/>
    <col min="72" max="72" width="4.21875" customWidth="1"/>
    <col min="73" max="73" width="3.5546875" customWidth="1"/>
    <col min="74" max="74" width="4.21875" customWidth="1"/>
    <col min="75" max="77" width="4.44140625" customWidth="1"/>
    <col min="78" max="78" width="4.5546875" customWidth="1"/>
    <col min="79" max="79" width="4.21875" customWidth="1"/>
    <col min="80" max="80" width="4.44140625" customWidth="1"/>
    <col min="81" max="81" width="4" customWidth="1"/>
    <col min="82" max="82" width="4.21875" customWidth="1"/>
    <col min="83" max="83" width="3.5546875" customWidth="1"/>
    <col min="84" max="85" width="4.21875" customWidth="1"/>
    <col min="86" max="86" width="4" customWidth="1"/>
    <col min="87" max="88" width="4.21875" customWidth="1"/>
    <col min="89" max="90" width="4" customWidth="1"/>
    <col min="91" max="92" width="4.44140625" customWidth="1"/>
    <col min="93" max="93" width="3.5546875" customWidth="1"/>
    <col min="94" max="95" width="4.21875" customWidth="1"/>
    <col min="96" max="96" width="4" customWidth="1"/>
    <col min="97" max="97" width="4.5546875" customWidth="1"/>
    <col min="98" max="100" width="4.21875" customWidth="1"/>
    <col min="101" max="101" width="4" customWidth="1"/>
    <col min="102" max="102" width="5" customWidth="1"/>
    <col min="103" max="103" width="5.5546875" customWidth="1"/>
    <col min="104" max="105" width="5.77734375" customWidth="1"/>
    <col min="106" max="106" width="5" customWidth="1"/>
    <col min="107" max="107" width="5.5546875" customWidth="1"/>
    <col min="108" max="108" width="5.44140625" customWidth="1"/>
    <col min="109" max="110" width="5.5546875" customWidth="1"/>
    <col min="111" max="112" width="5.21875" customWidth="1"/>
    <col min="113" max="113" width="4.5546875" customWidth="1"/>
    <col min="114" max="114" width="5.44140625" customWidth="1"/>
    <col min="115" max="115" width="4.77734375" customWidth="1"/>
    <col min="116" max="116" width="6" customWidth="1"/>
    <col min="117" max="129" width="6.44140625" customWidth="1"/>
    <col min="130" max="130" width="6.77734375" customWidth="1"/>
    <col min="131" max="131" width="7.5546875" customWidth="1"/>
    <col min="132" max="132" width="9.21875" customWidth="1"/>
    <col min="140" max="140" width="5.21875" customWidth="1"/>
  </cols>
  <sheetData>
    <row r="1" spans="1:140" x14ac:dyDescent="0.3">
      <c r="A1" s="11"/>
    </row>
    <row r="2" spans="1:140" x14ac:dyDescent="0.3">
      <c r="A2" s="11"/>
    </row>
    <row r="3" spans="1:140" x14ac:dyDescent="0.3">
      <c r="A3" s="11"/>
      <c r="C3" s="4">
        <v>1</v>
      </c>
      <c r="D3" s="4">
        <f>C3+1</f>
        <v>2</v>
      </c>
      <c r="E3" s="4">
        <f t="shared" ref="E3:BP3" si="0">D3+1</f>
        <v>3</v>
      </c>
      <c r="F3" s="4">
        <f t="shared" si="0"/>
        <v>4</v>
      </c>
      <c r="G3" s="4">
        <f t="shared" si="0"/>
        <v>5</v>
      </c>
      <c r="H3" s="4">
        <f t="shared" si="0"/>
        <v>6</v>
      </c>
      <c r="I3" s="4">
        <f t="shared" si="0"/>
        <v>7</v>
      </c>
      <c r="J3" s="4">
        <f t="shared" si="0"/>
        <v>8</v>
      </c>
      <c r="K3" s="4">
        <f t="shared" si="0"/>
        <v>9</v>
      </c>
      <c r="L3" s="4">
        <f t="shared" si="0"/>
        <v>10</v>
      </c>
      <c r="M3" s="4">
        <f t="shared" si="0"/>
        <v>11</v>
      </c>
      <c r="N3" s="4">
        <f t="shared" si="0"/>
        <v>12</v>
      </c>
      <c r="O3" s="4">
        <f t="shared" si="0"/>
        <v>13</v>
      </c>
      <c r="P3" s="4">
        <f t="shared" si="0"/>
        <v>14</v>
      </c>
      <c r="Q3" s="4">
        <f t="shared" si="0"/>
        <v>15</v>
      </c>
      <c r="R3" s="4">
        <f t="shared" si="0"/>
        <v>16</v>
      </c>
      <c r="S3" s="4">
        <f t="shared" si="0"/>
        <v>17</v>
      </c>
      <c r="T3" s="4">
        <f t="shared" si="0"/>
        <v>18</v>
      </c>
      <c r="U3" s="4">
        <f t="shared" si="0"/>
        <v>19</v>
      </c>
      <c r="V3" s="4">
        <f t="shared" si="0"/>
        <v>20</v>
      </c>
      <c r="W3" s="4">
        <f t="shared" si="0"/>
        <v>21</v>
      </c>
      <c r="X3" s="4">
        <f t="shared" si="0"/>
        <v>22</v>
      </c>
      <c r="Y3" s="4">
        <f t="shared" si="0"/>
        <v>23</v>
      </c>
      <c r="Z3" s="4">
        <f t="shared" si="0"/>
        <v>24</v>
      </c>
      <c r="AA3" s="4">
        <f t="shared" si="0"/>
        <v>25</v>
      </c>
      <c r="AB3" s="4">
        <f t="shared" si="0"/>
        <v>26</v>
      </c>
      <c r="AC3" s="4">
        <f t="shared" si="0"/>
        <v>27</v>
      </c>
      <c r="AD3" s="4">
        <f t="shared" si="0"/>
        <v>28</v>
      </c>
      <c r="AE3" s="4">
        <f t="shared" si="0"/>
        <v>29</v>
      </c>
      <c r="AF3" s="4">
        <f t="shared" si="0"/>
        <v>30</v>
      </c>
      <c r="AG3" s="4">
        <f t="shared" si="0"/>
        <v>31</v>
      </c>
      <c r="AH3" s="4">
        <f t="shared" si="0"/>
        <v>32</v>
      </c>
      <c r="AI3" s="4">
        <f t="shared" si="0"/>
        <v>33</v>
      </c>
      <c r="AJ3" s="4">
        <f t="shared" si="0"/>
        <v>34</v>
      </c>
      <c r="AK3" s="4">
        <f t="shared" si="0"/>
        <v>35</v>
      </c>
      <c r="AL3" s="4">
        <f t="shared" si="0"/>
        <v>36</v>
      </c>
      <c r="AM3" s="4">
        <f t="shared" si="0"/>
        <v>37</v>
      </c>
      <c r="AN3" s="4">
        <f t="shared" si="0"/>
        <v>38</v>
      </c>
      <c r="AO3" s="4">
        <f t="shared" si="0"/>
        <v>39</v>
      </c>
      <c r="AP3" s="4">
        <f t="shared" si="0"/>
        <v>40</v>
      </c>
      <c r="AQ3" s="4">
        <f t="shared" si="0"/>
        <v>41</v>
      </c>
      <c r="AR3" s="4">
        <f t="shared" si="0"/>
        <v>42</v>
      </c>
      <c r="AS3" s="4">
        <f t="shared" si="0"/>
        <v>43</v>
      </c>
      <c r="AT3" s="4">
        <f t="shared" si="0"/>
        <v>44</v>
      </c>
      <c r="AU3" s="4">
        <f t="shared" si="0"/>
        <v>45</v>
      </c>
      <c r="AV3" s="4">
        <f t="shared" si="0"/>
        <v>46</v>
      </c>
      <c r="AW3" s="4">
        <f t="shared" si="0"/>
        <v>47</v>
      </c>
      <c r="AX3" s="4">
        <f t="shared" si="0"/>
        <v>48</v>
      </c>
      <c r="AY3" s="4">
        <f t="shared" si="0"/>
        <v>49</v>
      </c>
      <c r="AZ3" s="4">
        <f t="shared" si="0"/>
        <v>50</v>
      </c>
      <c r="BA3" s="4">
        <f t="shared" si="0"/>
        <v>51</v>
      </c>
      <c r="BB3" s="4">
        <f t="shared" si="0"/>
        <v>52</v>
      </c>
      <c r="BC3" s="4">
        <f t="shared" si="0"/>
        <v>53</v>
      </c>
      <c r="BD3" s="4">
        <f t="shared" si="0"/>
        <v>54</v>
      </c>
      <c r="BE3" s="4">
        <f t="shared" si="0"/>
        <v>55</v>
      </c>
      <c r="BF3" s="4">
        <f t="shared" si="0"/>
        <v>56</v>
      </c>
      <c r="BG3" s="4">
        <f t="shared" si="0"/>
        <v>57</v>
      </c>
      <c r="BH3" s="4">
        <f t="shared" si="0"/>
        <v>58</v>
      </c>
      <c r="BI3" s="4">
        <f t="shared" si="0"/>
        <v>59</v>
      </c>
      <c r="BJ3" s="4">
        <f t="shared" si="0"/>
        <v>60</v>
      </c>
      <c r="BK3" s="4">
        <f t="shared" si="0"/>
        <v>61</v>
      </c>
      <c r="BL3" s="4">
        <f t="shared" si="0"/>
        <v>62</v>
      </c>
      <c r="BM3" s="4">
        <f t="shared" si="0"/>
        <v>63</v>
      </c>
      <c r="BN3" s="4">
        <f t="shared" si="0"/>
        <v>64</v>
      </c>
      <c r="BO3" s="4">
        <f t="shared" si="0"/>
        <v>65</v>
      </c>
      <c r="BP3" s="4">
        <f t="shared" si="0"/>
        <v>66</v>
      </c>
      <c r="BQ3" s="4">
        <f t="shared" ref="BQ3:CV3" si="1">BP3+1</f>
        <v>67</v>
      </c>
      <c r="BR3" s="4">
        <f t="shared" si="1"/>
        <v>68</v>
      </c>
      <c r="BS3" s="4">
        <f t="shared" si="1"/>
        <v>69</v>
      </c>
      <c r="BT3" s="4">
        <f t="shared" si="1"/>
        <v>70</v>
      </c>
      <c r="BU3" s="4">
        <f t="shared" si="1"/>
        <v>71</v>
      </c>
      <c r="BV3" s="4">
        <f t="shared" si="1"/>
        <v>72</v>
      </c>
      <c r="BW3" s="4">
        <f t="shared" si="1"/>
        <v>73</v>
      </c>
      <c r="BX3" s="4">
        <f t="shared" si="1"/>
        <v>74</v>
      </c>
      <c r="BY3" s="4">
        <f t="shared" si="1"/>
        <v>75</v>
      </c>
      <c r="BZ3" s="4">
        <f t="shared" si="1"/>
        <v>76</v>
      </c>
      <c r="CA3" s="4">
        <f t="shared" si="1"/>
        <v>77</v>
      </c>
      <c r="CB3" s="4">
        <f t="shared" si="1"/>
        <v>78</v>
      </c>
      <c r="CC3" s="4">
        <f t="shared" si="1"/>
        <v>79</v>
      </c>
      <c r="CD3" s="4">
        <f t="shared" si="1"/>
        <v>80</v>
      </c>
      <c r="CE3" s="4">
        <f t="shared" si="1"/>
        <v>81</v>
      </c>
      <c r="CF3" s="4">
        <f t="shared" si="1"/>
        <v>82</v>
      </c>
      <c r="CG3" s="4">
        <f t="shared" si="1"/>
        <v>83</v>
      </c>
      <c r="CH3" s="4">
        <f t="shared" si="1"/>
        <v>84</v>
      </c>
      <c r="CI3" s="4">
        <f t="shared" si="1"/>
        <v>85</v>
      </c>
      <c r="CJ3" s="4">
        <f t="shared" si="1"/>
        <v>86</v>
      </c>
      <c r="CK3" s="4">
        <f t="shared" si="1"/>
        <v>87</v>
      </c>
      <c r="CL3" s="4">
        <f t="shared" si="1"/>
        <v>88</v>
      </c>
      <c r="CM3" s="4">
        <f t="shared" si="1"/>
        <v>89</v>
      </c>
      <c r="CN3" s="4">
        <f t="shared" si="1"/>
        <v>90</v>
      </c>
      <c r="CO3" s="4">
        <f t="shared" si="1"/>
        <v>91</v>
      </c>
      <c r="CP3" s="4">
        <f t="shared" si="1"/>
        <v>92</v>
      </c>
      <c r="CQ3" s="4">
        <f t="shared" si="1"/>
        <v>93</v>
      </c>
      <c r="CR3" s="4">
        <f t="shared" si="1"/>
        <v>94</v>
      </c>
      <c r="CS3" s="4">
        <f t="shared" si="1"/>
        <v>95</v>
      </c>
      <c r="CT3" s="4">
        <f t="shared" si="1"/>
        <v>96</v>
      </c>
      <c r="CU3" s="4">
        <f t="shared" si="1"/>
        <v>97</v>
      </c>
      <c r="CV3" s="4">
        <f t="shared" si="1"/>
        <v>98</v>
      </c>
      <c r="CW3" s="4">
        <f t="shared" ref="CW3:DK3" si="2">CV3+1</f>
        <v>99</v>
      </c>
      <c r="CX3" s="4">
        <f t="shared" si="2"/>
        <v>100</v>
      </c>
      <c r="CY3" s="4">
        <f t="shared" si="2"/>
        <v>101</v>
      </c>
      <c r="CZ3" s="4">
        <f t="shared" si="2"/>
        <v>102</v>
      </c>
      <c r="DA3" s="4">
        <f t="shared" si="2"/>
        <v>103</v>
      </c>
      <c r="DB3" s="4">
        <f t="shared" si="2"/>
        <v>104</v>
      </c>
      <c r="DC3" s="4">
        <f t="shared" si="2"/>
        <v>105</v>
      </c>
      <c r="DD3" s="4">
        <f t="shared" si="2"/>
        <v>106</v>
      </c>
      <c r="DE3" s="4">
        <f t="shared" si="2"/>
        <v>107</v>
      </c>
      <c r="DF3" s="4">
        <f t="shared" si="2"/>
        <v>108</v>
      </c>
      <c r="DG3" s="4">
        <f t="shared" si="2"/>
        <v>109</v>
      </c>
      <c r="DH3" s="4">
        <f t="shared" si="2"/>
        <v>110</v>
      </c>
      <c r="DI3" s="4">
        <f t="shared" si="2"/>
        <v>111</v>
      </c>
      <c r="DJ3" s="4">
        <f t="shared" si="2"/>
        <v>112</v>
      </c>
      <c r="DK3" s="4">
        <f t="shared" si="2"/>
        <v>113</v>
      </c>
      <c r="DL3" s="4">
        <f>DK3+1</f>
        <v>114</v>
      </c>
      <c r="DM3" s="4">
        <f>DL3+1</f>
        <v>115</v>
      </c>
      <c r="DN3" s="4">
        <f t="shared" ref="DN3:DY3" si="3">DM3+1</f>
        <v>116</v>
      </c>
      <c r="DO3" s="4">
        <f t="shared" si="3"/>
        <v>117</v>
      </c>
      <c r="DP3" s="4">
        <f t="shared" si="3"/>
        <v>118</v>
      </c>
      <c r="DQ3" s="4">
        <f t="shared" si="3"/>
        <v>119</v>
      </c>
      <c r="DR3" s="4">
        <f t="shared" si="3"/>
        <v>120</v>
      </c>
      <c r="DS3" s="4">
        <f t="shared" si="3"/>
        <v>121</v>
      </c>
      <c r="DT3" s="4">
        <f t="shared" si="3"/>
        <v>122</v>
      </c>
      <c r="DU3" s="4">
        <f t="shared" si="3"/>
        <v>123</v>
      </c>
      <c r="DV3" s="4">
        <f t="shared" si="3"/>
        <v>124</v>
      </c>
      <c r="DW3" s="4">
        <f t="shared" si="3"/>
        <v>125</v>
      </c>
      <c r="DX3" s="4">
        <f t="shared" si="3"/>
        <v>126</v>
      </c>
      <c r="DY3" s="4">
        <f t="shared" si="3"/>
        <v>127</v>
      </c>
    </row>
    <row r="4" spans="1:140" x14ac:dyDescent="0.3">
      <c r="A4" s="11">
        <v>1</v>
      </c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1:140" x14ac:dyDescent="0.3">
      <c r="A5" s="11"/>
      <c r="B5" s="2" t="s">
        <v>48</v>
      </c>
      <c r="G5">
        <v>1</v>
      </c>
      <c r="AV5">
        <v>1</v>
      </c>
      <c r="DO5">
        <v>1</v>
      </c>
      <c r="DU5">
        <v>1</v>
      </c>
      <c r="DZ5">
        <f>COUNTA(C5:DY5)</f>
        <v>4</v>
      </c>
      <c r="EB5" s="5">
        <f>DZ5/EA$9</f>
        <v>3.1496062992125984E-2</v>
      </c>
    </row>
    <row r="6" spans="1:140" x14ac:dyDescent="0.3">
      <c r="A6" s="11"/>
      <c r="B6" s="2" t="s">
        <v>49</v>
      </c>
      <c r="Q6">
        <v>1</v>
      </c>
      <c r="U6">
        <v>1</v>
      </c>
      <c r="V6">
        <v>1</v>
      </c>
      <c r="X6">
        <v>1</v>
      </c>
      <c r="Y6">
        <v>1</v>
      </c>
      <c r="AA6">
        <v>1</v>
      </c>
      <c r="AC6">
        <v>1</v>
      </c>
      <c r="AD6">
        <v>1</v>
      </c>
      <c r="AE6">
        <v>1</v>
      </c>
      <c r="AF6">
        <v>1</v>
      </c>
      <c r="AH6">
        <v>1</v>
      </c>
      <c r="AX6">
        <v>1</v>
      </c>
      <c r="AY6">
        <v>1</v>
      </c>
      <c r="AZ6">
        <v>1</v>
      </c>
      <c r="BC6">
        <v>1</v>
      </c>
      <c r="BW6">
        <v>1</v>
      </c>
      <c r="CF6">
        <v>1</v>
      </c>
      <c r="CM6">
        <v>1</v>
      </c>
      <c r="CN6">
        <v>1</v>
      </c>
      <c r="DF6">
        <v>1</v>
      </c>
      <c r="DJ6">
        <v>1</v>
      </c>
      <c r="DW6">
        <v>1</v>
      </c>
      <c r="DZ6">
        <f t="shared" ref="DZ6:DZ44" si="4">COUNTA(C6:DY6)</f>
        <v>22</v>
      </c>
      <c r="EB6" s="5">
        <f>DZ6/EA$9</f>
        <v>0.17322834645669291</v>
      </c>
      <c r="EC6">
        <v>1</v>
      </c>
      <c r="EJ6">
        <v>3</v>
      </c>
    </row>
    <row r="7" spans="1:140" x14ac:dyDescent="0.3">
      <c r="A7" s="11"/>
      <c r="B7" s="2" t="s">
        <v>1</v>
      </c>
      <c r="H7">
        <v>1</v>
      </c>
      <c r="I7">
        <v>1</v>
      </c>
      <c r="J7">
        <v>1</v>
      </c>
      <c r="L7">
        <v>1</v>
      </c>
      <c r="M7">
        <v>1</v>
      </c>
      <c r="P7">
        <v>1</v>
      </c>
      <c r="S7">
        <v>1</v>
      </c>
      <c r="AB7">
        <v>1</v>
      </c>
      <c r="AI7">
        <v>1</v>
      </c>
      <c r="AJ7">
        <v>1</v>
      </c>
      <c r="AK7">
        <v>1</v>
      </c>
      <c r="AL7">
        <v>1</v>
      </c>
      <c r="AP7">
        <v>1</v>
      </c>
      <c r="AR7">
        <v>1</v>
      </c>
      <c r="AS7">
        <v>1</v>
      </c>
      <c r="AU7">
        <v>1</v>
      </c>
      <c r="AW7">
        <v>1</v>
      </c>
      <c r="BA7">
        <v>1</v>
      </c>
      <c r="BE7">
        <v>1</v>
      </c>
      <c r="BH7">
        <v>1</v>
      </c>
      <c r="BI7">
        <v>1</v>
      </c>
      <c r="BK7">
        <v>1</v>
      </c>
      <c r="BM7">
        <v>1</v>
      </c>
      <c r="BN7">
        <v>1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X7">
        <v>1</v>
      </c>
      <c r="BY7">
        <v>1</v>
      </c>
      <c r="BZ7">
        <v>1</v>
      </c>
      <c r="CC7">
        <v>1</v>
      </c>
      <c r="CD7">
        <v>1</v>
      </c>
      <c r="CG7">
        <v>1</v>
      </c>
      <c r="CK7">
        <v>1</v>
      </c>
      <c r="CO7">
        <v>1</v>
      </c>
      <c r="CP7">
        <v>1</v>
      </c>
      <c r="CQ7">
        <v>1</v>
      </c>
      <c r="CS7">
        <v>1</v>
      </c>
      <c r="CW7">
        <v>1</v>
      </c>
      <c r="CY7">
        <v>1</v>
      </c>
      <c r="CZ7">
        <v>1</v>
      </c>
      <c r="DA7">
        <v>1</v>
      </c>
      <c r="DD7">
        <v>1</v>
      </c>
      <c r="DE7">
        <v>1</v>
      </c>
      <c r="DI7">
        <v>1</v>
      </c>
      <c r="DK7">
        <v>1</v>
      </c>
      <c r="DN7">
        <v>1</v>
      </c>
      <c r="DP7">
        <v>1</v>
      </c>
      <c r="DQ7">
        <v>1</v>
      </c>
      <c r="DS7">
        <v>1</v>
      </c>
      <c r="DT7">
        <v>1</v>
      </c>
      <c r="DY7">
        <v>1</v>
      </c>
      <c r="DZ7">
        <f t="shared" si="4"/>
        <v>55</v>
      </c>
      <c r="EB7" s="5">
        <f>DZ7/EA$9</f>
        <v>0.43307086614173229</v>
      </c>
    </row>
    <row r="8" spans="1:140" x14ac:dyDescent="0.3">
      <c r="A8" s="11"/>
      <c r="B8" s="2" t="s">
        <v>2</v>
      </c>
      <c r="C8">
        <v>1</v>
      </c>
      <c r="D8">
        <v>1</v>
      </c>
      <c r="E8">
        <v>1</v>
      </c>
      <c r="K8">
        <v>1</v>
      </c>
      <c r="N8">
        <v>1</v>
      </c>
      <c r="O8">
        <v>1</v>
      </c>
      <c r="R8">
        <v>1</v>
      </c>
      <c r="T8">
        <v>1</v>
      </c>
      <c r="W8">
        <v>1</v>
      </c>
      <c r="Z8">
        <v>1</v>
      </c>
      <c r="AG8">
        <v>1</v>
      </c>
      <c r="AM8">
        <v>1</v>
      </c>
      <c r="AN8">
        <v>1</v>
      </c>
      <c r="AO8">
        <v>1</v>
      </c>
      <c r="AQ8">
        <v>1</v>
      </c>
      <c r="AT8">
        <v>1</v>
      </c>
      <c r="BB8">
        <v>1</v>
      </c>
      <c r="BD8">
        <v>1</v>
      </c>
      <c r="BF8">
        <v>1</v>
      </c>
      <c r="BG8">
        <v>1</v>
      </c>
      <c r="BJ8">
        <v>1</v>
      </c>
      <c r="BL8">
        <v>1</v>
      </c>
      <c r="BO8">
        <v>1</v>
      </c>
      <c r="BV8">
        <v>1</v>
      </c>
      <c r="CA8">
        <v>1</v>
      </c>
      <c r="CB8">
        <v>1</v>
      </c>
      <c r="CE8">
        <v>1</v>
      </c>
      <c r="CH8">
        <v>1</v>
      </c>
      <c r="CI8">
        <v>1</v>
      </c>
      <c r="CJ8">
        <v>1</v>
      </c>
      <c r="CL8">
        <v>1</v>
      </c>
      <c r="CR8">
        <v>1</v>
      </c>
      <c r="CT8">
        <v>1</v>
      </c>
      <c r="CU8">
        <v>1</v>
      </c>
      <c r="CV8">
        <v>1</v>
      </c>
      <c r="CX8">
        <v>1</v>
      </c>
      <c r="DB8">
        <v>1</v>
      </c>
      <c r="DC8">
        <v>1</v>
      </c>
      <c r="DG8">
        <v>1</v>
      </c>
      <c r="DH8">
        <v>1</v>
      </c>
      <c r="DL8">
        <v>1</v>
      </c>
      <c r="DM8">
        <v>1</v>
      </c>
      <c r="DR8">
        <v>1</v>
      </c>
      <c r="DV8">
        <v>1</v>
      </c>
      <c r="DX8">
        <v>1</v>
      </c>
      <c r="DZ8">
        <f t="shared" si="4"/>
        <v>45</v>
      </c>
      <c r="EB8" s="5">
        <f>DZ8/EA$9</f>
        <v>0.3543307086614173</v>
      </c>
    </row>
    <row r="9" spans="1:140" x14ac:dyDescent="0.3">
      <c r="A9" s="11"/>
      <c r="B9" s="2" t="s">
        <v>3</v>
      </c>
      <c r="F9">
        <v>1</v>
      </c>
      <c r="DZ9">
        <f t="shared" si="4"/>
        <v>1</v>
      </c>
      <c r="EA9">
        <f>SUM(DZ5:DZ9)</f>
        <v>127</v>
      </c>
      <c r="EB9" s="5">
        <f>DZ9/EA$9</f>
        <v>7.874015748031496E-3</v>
      </c>
      <c r="EC9" s="5">
        <f>SUM(EB5:EB9)</f>
        <v>1</v>
      </c>
    </row>
    <row r="10" spans="1:140" x14ac:dyDescent="0.3">
      <c r="A10" s="11">
        <v>2</v>
      </c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</row>
    <row r="11" spans="1:140" x14ac:dyDescent="0.3">
      <c r="A11" s="11"/>
      <c r="B11" s="2" t="s">
        <v>5</v>
      </c>
      <c r="DZ11">
        <f t="shared" si="4"/>
        <v>0</v>
      </c>
      <c r="EB11" s="5">
        <f>DZ11/EA$31</f>
        <v>0</v>
      </c>
    </row>
    <row r="12" spans="1:140" x14ac:dyDescent="0.3">
      <c r="A12" s="11"/>
      <c r="B12" s="2" t="s">
        <v>16</v>
      </c>
      <c r="DZ12">
        <f t="shared" si="4"/>
        <v>0</v>
      </c>
      <c r="EB12" s="5">
        <f t="shared" ref="EB12:EB31" si="5">DZ12/EA$31</f>
        <v>0</v>
      </c>
    </row>
    <row r="13" spans="1:140" x14ac:dyDescent="0.3">
      <c r="A13" s="11"/>
      <c r="B13" s="2" t="s">
        <v>17</v>
      </c>
      <c r="DZ13">
        <f t="shared" si="4"/>
        <v>0</v>
      </c>
      <c r="EB13" s="5">
        <f t="shared" si="5"/>
        <v>0</v>
      </c>
    </row>
    <row r="14" spans="1:140" x14ac:dyDescent="0.3">
      <c r="A14" s="11"/>
      <c r="B14" s="2" t="s">
        <v>18</v>
      </c>
      <c r="DZ14">
        <f t="shared" si="4"/>
        <v>0</v>
      </c>
      <c r="EB14" s="5">
        <f t="shared" si="5"/>
        <v>0</v>
      </c>
    </row>
    <row r="15" spans="1:140" x14ac:dyDescent="0.3">
      <c r="A15" s="11"/>
      <c r="B15" s="2" t="s">
        <v>19</v>
      </c>
      <c r="DZ15">
        <f t="shared" si="4"/>
        <v>0</v>
      </c>
      <c r="EB15" s="5">
        <f t="shared" si="5"/>
        <v>0</v>
      </c>
    </row>
    <row r="16" spans="1:140" x14ac:dyDescent="0.3">
      <c r="A16" s="11"/>
      <c r="B16" s="2" t="s">
        <v>20</v>
      </c>
      <c r="DZ16">
        <f t="shared" si="4"/>
        <v>0</v>
      </c>
      <c r="EB16" s="5">
        <f t="shared" si="5"/>
        <v>0</v>
      </c>
    </row>
    <row r="17" spans="1:140" x14ac:dyDescent="0.3">
      <c r="A17" s="11"/>
      <c r="B17" s="2" t="s">
        <v>21</v>
      </c>
      <c r="DZ17">
        <f t="shared" si="4"/>
        <v>0</v>
      </c>
      <c r="EB17" s="5">
        <f t="shared" si="5"/>
        <v>0</v>
      </c>
    </row>
    <row r="18" spans="1:140" x14ac:dyDescent="0.3">
      <c r="A18" s="11"/>
      <c r="B18" s="2" t="s">
        <v>22</v>
      </c>
      <c r="CS18">
        <v>1</v>
      </c>
      <c r="CT18">
        <v>1</v>
      </c>
      <c r="CU18">
        <v>1</v>
      </c>
      <c r="CV18">
        <v>1</v>
      </c>
      <c r="CW18">
        <v>1</v>
      </c>
      <c r="CX18">
        <v>1</v>
      </c>
      <c r="CY18">
        <v>1</v>
      </c>
      <c r="CZ18">
        <v>1</v>
      </c>
      <c r="DA18">
        <v>1</v>
      </c>
      <c r="DB18">
        <v>1</v>
      </c>
      <c r="DC18">
        <v>1</v>
      </c>
      <c r="DD18">
        <v>1</v>
      </c>
      <c r="DE18">
        <v>1</v>
      </c>
      <c r="DF18">
        <v>1</v>
      </c>
      <c r="DG18">
        <v>1</v>
      </c>
      <c r="DH18">
        <v>1</v>
      </c>
      <c r="DI18">
        <v>1</v>
      </c>
      <c r="DZ18">
        <f t="shared" si="4"/>
        <v>17</v>
      </c>
      <c r="EB18" s="5">
        <f t="shared" si="5"/>
        <v>0.13934426229508196</v>
      </c>
    </row>
    <row r="19" spans="1:140" x14ac:dyDescent="0.3">
      <c r="A19" s="11"/>
      <c r="B19" s="2" t="s">
        <v>23</v>
      </c>
      <c r="DJ19">
        <v>1</v>
      </c>
      <c r="DK19">
        <v>1</v>
      </c>
      <c r="DL19">
        <v>1</v>
      </c>
      <c r="DM19">
        <v>1</v>
      </c>
      <c r="DN19">
        <v>1</v>
      </c>
      <c r="DO19">
        <v>1</v>
      </c>
      <c r="DP19">
        <v>1</v>
      </c>
      <c r="DQ19">
        <v>1</v>
      </c>
      <c r="DR19">
        <v>1</v>
      </c>
      <c r="DS19">
        <v>1</v>
      </c>
      <c r="DT19">
        <v>1</v>
      </c>
      <c r="DU19">
        <v>1</v>
      </c>
      <c r="DV19">
        <v>1</v>
      </c>
      <c r="DW19">
        <v>1</v>
      </c>
      <c r="DX19">
        <v>1</v>
      </c>
      <c r="DY19">
        <v>1</v>
      </c>
      <c r="DZ19">
        <f t="shared" si="4"/>
        <v>16</v>
      </c>
      <c r="EB19" s="5">
        <f t="shared" si="5"/>
        <v>0.13114754098360656</v>
      </c>
    </row>
    <row r="20" spans="1:140" x14ac:dyDescent="0.3">
      <c r="A20" s="11"/>
      <c r="B20" s="2" t="s">
        <v>24</v>
      </c>
      <c r="BF20">
        <v>1</v>
      </c>
      <c r="DZ20">
        <f t="shared" si="4"/>
        <v>1</v>
      </c>
      <c r="EB20" s="5">
        <f t="shared" si="5"/>
        <v>8.1967213114754103E-3</v>
      </c>
    </row>
    <row r="21" spans="1:140" x14ac:dyDescent="0.3">
      <c r="A21" s="11"/>
      <c r="B21" s="2" t="s">
        <v>25</v>
      </c>
      <c r="DZ21">
        <f t="shared" si="4"/>
        <v>0</v>
      </c>
      <c r="EB21" s="5">
        <f t="shared" si="5"/>
        <v>0</v>
      </c>
    </row>
    <row r="22" spans="1:140" x14ac:dyDescent="0.3">
      <c r="A22" s="11"/>
      <c r="B22" s="2" t="s">
        <v>26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G22">
        <v>1</v>
      </c>
      <c r="DZ22">
        <f t="shared" si="4"/>
        <v>17</v>
      </c>
      <c r="EB22" s="5">
        <f t="shared" si="5"/>
        <v>0.13934426229508196</v>
      </c>
      <c r="EC22">
        <v>4</v>
      </c>
      <c r="EJ22">
        <v>5</v>
      </c>
    </row>
    <row r="23" spans="1:140" x14ac:dyDescent="0.3">
      <c r="A23" s="11"/>
      <c r="B23" s="2" t="s">
        <v>27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P23">
        <v>1</v>
      </c>
      <c r="CQ23">
        <v>1</v>
      </c>
      <c r="CR23">
        <v>1</v>
      </c>
      <c r="DZ23">
        <f t="shared" si="4"/>
        <v>12</v>
      </c>
      <c r="EB23" s="5">
        <f t="shared" si="5"/>
        <v>9.8360655737704916E-2</v>
      </c>
    </row>
    <row r="24" spans="1:140" x14ac:dyDescent="0.3">
      <c r="A24" s="11"/>
      <c r="B24" s="2" t="s">
        <v>28</v>
      </c>
      <c r="DZ24">
        <f t="shared" si="4"/>
        <v>0</v>
      </c>
      <c r="EB24" s="5">
        <f t="shared" si="5"/>
        <v>0</v>
      </c>
    </row>
    <row r="25" spans="1:140" x14ac:dyDescent="0.3">
      <c r="A25" s="11"/>
      <c r="B25" s="2" t="s">
        <v>29</v>
      </c>
      <c r="DZ25">
        <f t="shared" si="4"/>
        <v>0</v>
      </c>
      <c r="EB25" s="5">
        <f t="shared" si="5"/>
        <v>0</v>
      </c>
    </row>
    <row r="26" spans="1:140" x14ac:dyDescent="0.3">
      <c r="A26" s="11"/>
      <c r="B26" s="2" t="s">
        <v>30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DZ26">
        <f t="shared" si="4"/>
        <v>7</v>
      </c>
      <c r="EB26" s="5">
        <f t="shared" si="5"/>
        <v>5.737704918032787E-2</v>
      </c>
    </row>
    <row r="27" spans="1:140" x14ac:dyDescent="0.3">
      <c r="A27" s="11"/>
      <c r="B27" s="2" t="s">
        <v>31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DZ27">
        <f t="shared" si="4"/>
        <v>23</v>
      </c>
      <c r="EB27" s="5">
        <f t="shared" si="5"/>
        <v>0.18852459016393441</v>
      </c>
    </row>
    <row r="28" spans="1:140" x14ac:dyDescent="0.3">
      <c r="A28" s="11"/>
      <c r="B28" s="2" t="s">
        <v>32</v>
      </c>
      <c r="DZ28">
        <f t="shared" si="4"/>
        <v>0</v>
      </c>
      <c r="EB28" s="5">
        <f t="shared" si="5"/>
        <v>0</v>
      </c>
    </row>
    <row r="29" spans="1:140" x14ac:dyDescent="0.3">
      <c r="A29" s="11"/>
      <c r="B29" s="2" t="s">
        <v>33</v>
      </c>
      <c r="D29">
        <v>1</v>
      </c>
      <c r="E29">
        <v>1</v>
      </c>
      <c r="F29">
        <v>1</v>
      </c>
      <c r="G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DZ29">
        <f t="shared" si="4"/>
        <v>29</v>
      </c>
      <c r="EB29" s="5">
        <f t="shared" si="5"/>
        <v>0.23770491803278687</v>
      </c>
    </row>
    <row r="30" spans="1:140" x14ac:dyDescent="0.3">
      <c r="A30" s="11"/>
      <c r="B30" s="2" t="s">
        <v>34</v>
      </c>
      <c r="DZ30">
        <f t="shared" si="4"/>
        <v>0</v>
      </c>
      <c r="EB30" s="5">
        <f t="shared" si="5"/>
        <v>0</v>
      </c>
    </row>
    <row r="31" spans="1:140" x14ac:dyDescent="0.3">
      <c r="A31" s="11"/>
      <c r="B31" s="2" t="s">
        <v>6</v>
      </c>
      <c r="DZ31">
        <f t="shared" si="4"/>
        <v>0</v>
      </c>
      <c r="EA31">
        <f>SUM(DZ11:DZ31)</f>
        <v>122</v>
      </c>
      <c r="EB31" s="5">
        <f t="shared" si="5"/>
        <v>0</v>
      </c>
    </row>
    <row r="32" spans="1:140" x14ac:dyDescent="0.3">
      <c r="A32" s="11">
        <v>3</v>
      </c>
      <c r="B32" s="1" t="s">
        <v>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EA32" s="1"/>
      <c r="EB32" s="1"/>
    </row>
    <row r="33" spans="1:139" x14ac:dyDescent="0.3">
      <c r="A33" s="11"/>
      <c r="B33" s="2" t="s">
        <v>8</v>
      </c>
      <c r="D33">
        <v>1</v>
      </c>
      <c r="E33">
        <v>1</v>
      </c>
      <c r="Z33">
        <v>1</v>
      </c>
      <c r="AR33">
        <v>1</v>
      </c>
      <c r="AT33">
        <v>1</v>
      </c>
      <c r="AV33">
        <v>1</v>
      </c>
      <c r="AW33">
        <v>1</v>
      </c>
      <c r="AY33">
        <v>1</v>
      </c>
      <c r="BA33">
        <v>1</v>
      </c>
      <c r="BF33">
        <v>1</v>
      </c>
      <c r="BJ33">
        <v>1</v>
      </c>
      <c r="BM33">
        <v>1</v>
      </c>
      <c r="BN33">
        <v>1</v>
      </c>
      <c r="BR33">
        <v>1</v>
      </c>
      <c r="BT33">
        <v>1</v>
      </c>
      <c r="BY33">
        <v>1</v>
      </c>
      <c r="CA33">
        <v>1</v>
      </c>
      <c r="CD33">
        <v>1</v>
      </c>
      <c r="CE33">
        <v>1</v>
      </c>
      <c r="CH33">
        <v>1</v>
      </c>
      <c r="CI33">
        <v>1</v>
      </c>
      <c r="CP33">
        <v>1</v>
      </c>
      <c r="CR33">
        <v>1</v>
      </c>
      <c r="CX33">
        <v>1</v>
      </c>
      <c r="DH33">
        <v>1</v>
      </c>
      <c r="DZ33">
        <f t="shared" si="4"/>
        <v>25</v>
      </c>
      <c r="EB33" s="5">
        <f>DZ33/EA$37</f>
        <v>0.18115942028985507</v>
      </c>
    </row>
    <row r="34" spans="1:139" x14ac:dyDescent="0.3">
      <c r="A34" s="11"/>
      <c r="B34" s="2" t="s">
        <v>9</v>
      </c>
      <c r="F34">
        <v>1</v>
      </c>
      <c r="I34">
        <v>1</v>
      </c>
      <c r="K34">
        <v>1</v>
      </c>
      <c r="L34">
        <v>1</v>
      </c>
      <c r="AD34">
        <v>1</v>
      </c>
      <c r="AQ34">
        <v>1</v>
      </c>
      <c r="AR34">
        <v>1</v>
      </c>
      <c r="AS34">
        <v>1</v>
      </c>
      <c r="AT34">
        <v>1</v>
      </c>
      <c r="BF34">
        <v>1</v>
      </c>
      <c r="BG34">
        <v>1</v>
      </c>
      <c r="CE34">
        <v>1</v>
      </c>
      <c r="CR34">
        <v>1</v>
      </c>
      <c r="CY34">
        <v>1</v>
      </c>
      <c r="DG34">
        <v>1</v>
      </c>
      <c r="DH34">
        <v>1</v>
      </c>
      <c r="DX34">
        <v>1</v>
      </c>
      <c r="DZ34">
        <f t="shared" si="4"/>
        <v>17</v>
      </c>
      <c r="EB34" s="5">
        <f>DZ34/EA$37</f>
        <v>0.12318840579710146</v>
      </c>
    </row>
    <row r="35" spans="1:139" x14ac:dyDescent="0.3">
      <c r="A35" s="11"/>
      <c r="B35" s="2" t="s">
        <v>10</v>
      </c>
      <c r="C35">
        <v>1</v>
      </c>
      <c r="F35">
        <v>1</v>
      </c>
      <c r="G35">
        <v>1</v>
      </c>
      <c r="H35">
        <v>1</v>
      </c>
      <c r="M35">
        <v>1</v>
      </c>
      <c r="N35">
        <v>1</v>
      </c>
      <c r="O35">
        <v>1</v>
      </c>
      <c r="P35">
        <v>1</v>
      </c>
      <c r="R35">
        <v>1</v>
      </c>
      <c r="S35">
        <v>1</v>
      </c>
      <c r="T35">
        <v>1</v>
      </c>
      <c r="V35">
        <v>1</v>
      </c>
      <c r="W35">
        <v>1</v>
      </c>
      <c r="X35">
        <v>1</v>
      </c>
      <c r="Y35">
        <v>1</v>
      </c>
      <c r="AA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I35">
        <v>1</v>
      </c>
      <c r="AK35">
        <v>1</v>
      </c>
      <c r="AL35">
        <v>1</v>
      </c>
      <c r="AP35">
        <v>1</v>
      </c>
      <c r="AU35">
        <v>1</v>
      </c>
      <c r="AX35">
        <v>1</v>
      </c>
      <c r="BD35">
        <v>1</v>
      </c>
      <c r="BL35">
        <v>1</v>
      </c>
      <c r="BV35">
        <v>1</v>
      </c>
      <c r="BW35">
        <v>1</v>
      </c>
      <c r="CB35">
        <v>1</v>
      </c>
      <c r="CF35">
        <v>1</v>
      </c>
      <c r="CG35">
        <v>1</v>
      </c>
      <c r="CK35">
        <v>1</v>
      </c>
      <c r="CM35">
        <v>1</v>
      </c>
      <c r="CN35">
        <v>1</v>
      </c>
      <c r="CT35">
        <v>1</v>
      </c>
      <c r="CW35">
        <v>1</v>
      </c>
      <c r="DA35">
        <v>1</v>
      </c>
      <c r="DB35">
        <v>1</v>
      </c>
      <c r="DC35">
        <v>1</v>
      </c>
      <c r="DD35">
        <v>1</v>
      </c>
      <c r="DI35">
        <v>1</v>
      </c>
      <c r="DJ35">
        <v>1</v>
      </c>
      <c r="DL35">
        <v>1</v>
      </c>
      <c r="DM35">
        <v>1</v>
      </c>
      <c r="DO35">
        <v>1</v>
      </c>
      <c r="DR35">
        <v>1</v>
      </c>
      <c r="DT35">
        <v>1</v>
      </c>
      <c r="DU35">
        <v>1</v>
      </c>
      <c r="DY35">
        <v>1</v>
      </c>
      <c r="DZ35">
        <f t="shared" si="4"/>
        <v>52</v>
      </c>
      <c r="EB35" s="5">
        <f>DZ35/EA$37</f>
        <v>0.37681159420289856</v>
      </c>
    </row>
    <row r="36" spans="1:139" x14ac:dyDescent="0.3">
      <c r="A36" s="11"/>
      <c r="B36" s="2" t="s">
        <v>11</v>
      </c>
      <c r="DV36">
        <v>1</v>
      </c>
      <c r="DW36">
        <v>1</v>
      </c>
      <c r="DZ36">
        <f t="shared" si="4"/>
        <v>2</v>
      </c>
      <c r="EB36" s="5">
        <f>DZ36/EA$37</f>
        <v>1.4492753623188406E-2</v>
      </c>
    </row>
    <row r="37" spans="1:139" x14ac:dyDescent="0.3">
      <c r="A37" s="11"/>
      <c r="B37" s="2" t="s">
        <v>12</v>
      </c>
      <c r="J37">
        <v>1</v>
      </c>
      <c r="L37">
        <v>1</v>
      </c>
      <c r="Q37">
        <v>1</v>
      </c>
      <c r="U37">
        <v>1</v>
      </c>
      <c r="AB37">
        <v>1</v>
      </c>
      <c r="AH37">
        <v>1</v>
      </c>
      <c r="AJ37">
        <v>1</v>
      </c>
      <c r="AM37">
        <v>1</v>
      </c>
      <c r="AN37">
        <v>1</v>
      </c>
      <c r="AO37">
        <v>1</v>
      </c>
      <c r="AQ37">
        <v>1</v>
      </c>
      <c r="AZ37">
        <v>1</v>
      </c>
      <c r="BB37">
        <v>1</v>
      </c>
      <c r="BC37">
        <v>1</v>
      </c>
      <c r="BE37">
        <v>1</v>
      </c>
      <c r="BG37">
        <v>1</v>
      </c>
      <c r="BH37">
        <v>1</v>
      </c>
      <c r="BI37">
        <v>1</v>
      </c>
      <c r="BK37">
        <v>1</v>
      </c>
      <c r="BO37">
        <v>1</v>
      </c>
      <c r="BP37">
        <v>1</v>
      </c>
      <c r="BQ37">
        <v>1</v>
      </c>
      <c r="BS37">
        <v>1</v>
      </c>
      <c r="BU37">
        <v>1</v>
      </c>
      <c r="BX37">
        <v>1</v>
      </c>
      <c r="CC37">
        <v>1</v>
      </c>
      <c r="CH37">
        <v>1</v>
      </c>
      <c r="CJ37">
        <v>1</v>
      </c>
      <c r="CL37">
        <v>1</v>
      </c>
      <c r="CO37">
        <v>1</v>
      </c>
      <c r="CQ37">
        <v>1</v>
      </c>
      <c r="CS37">
        <v>1</v>
      </c>
      <c r="CU37">
        <v>1</v>
      </c>
      <c r="CV37">
        <v>1</v>
      </c>
      <c r="CZ37">
        <v>1</v>
      </c>
      <c r="DE37">
        <v>1</v>
      </c>
      <c r="DF37">
        <v>1</v>
      </c>
      <c r="DK37">
        <v>1</v>
      </c>
      <c r="DN37">
        <v>1</v>
      </c>
      <c r="DP37">
        <v>1</v>
      </c>
      <c r="DQ37">
        <v>1</v>
      </c>
      <c r="DS37">
        <v>1</v>
      </c>
      <c r="DZ37">
        <f t="shared" si="4"/>
        <v>42</v>
      </c>
      <c r="EA37">
        <f>SUM(DZ33:DZ37)</f>
        <v>138</v>
      </c>
      <c r="EB37" s="5">
        <f>DZ37/EA$37</f>
        <v>0.30434782608695654</v>
      </c>
    </row>
    <row r="38" spans="1:139" x14ac:dyDescent="0.3">
      <c r="A38" s="11">
        <v>4</v>
      </c>
      <c r="B38" s="1" t="s">
        <v>50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EA38" s="1"/>
      <c r="EB38" s="1"/>
    </row>
    <row r="39" spans="1:139" x14ac:dyDescent="0.3">
      <c r="A39" s="11"/>
      <c r="B39" s="2" t="s">
        <v>51</v>
      </c>
      <c r="C39">
        <v>1</v>
      </c>
      <c r="D39">
        <v>1</v>
      </c>
      <c r="F39">
        <v>1</v>
      </c>
      <c r="G39">
        <v>1</v>
      </c>
      <c r="I39">
        <v>1</v>
      </c>
      <c r="U39">
        <v>1</v>
      </c>
      <c r="V39">
        <v>1</v>
      </c>
      <c r="W39">
        <v>1</v>
      </c>
      <c r="AA39">
        <v>1</v>
      </c>
      <c r="AB39">
        <v>1</v>
      </c>
      <c r="AC39">
        <v>1</v>
      </c>
      <c r="AE39">
        <v>1</v>
      </c>
      <c r="AF39">
        <v>1</v>
      </c>
      <c r="AH39">
        <v>1</v>
      </c>
      <c r="BI39">
        <v>1</v>
      </c>
      <c r="BJ39">
        <v>1</v>
      </c>
      <c r="BO39">
        <v>1</v>
      </c>
      <c r="BR39">
        <v>1</v>
      </c>
      <c r="CC39">
        <v>1</v>
      </c>
      <c r="CF39">
        <v>1</v>
      </c>
      <c r="CK39">
        <v>1</v>
      </c>
      <c r="DZ39">
        <f t="shared" si="4"/>
        <v>21</v>
      </c>
      <c r="EB39" s="5">
        <f>DZ39/EA$41</f>
        <v>0.17073170731707318</v>
      </c>
    </row>
    <row r="40" spans="1:139" x14ac:dyDescent="0.3">
      <c r="A40" s="11"/>
      <c r="B40" s="2" t="s">
        <v>53</v>
      </c>
      <c r="I40">
        <v>1</v>
      </c>
      <c r="J40">
        <v>1</v>
      </c>
      <c r="L40">
        <v>1</v>
      </c>
      <c r="AJ40">
        <v>1</v>
      </c>
      <c r="AK40">
        <v>1</v>
      </c>
      <c r="AO40">
        <v>1</v>
      </c>
      <c r="AP40">
        <v>1</v>
      </c>
      <c r="AQ40">
        <v>1</v>
      </c>
      <c r="AU40">
        <v>1</v>
      </c>
      <c r="AV40">
        <v>1</v>
      </c>
      <c r="AX40">
        <v>1</v>
      </c>
      <c r="AY40">
        <v>1</v>
      </c>
      <c r="BB40">
        <v>1</v>
      </c>
      <c r="BC40">
        <v>1</v>
      </c>
      <c r="BF40">
        <v>1</v>
      </c>
      <c r="BH40">
        <v>1</v>
      </c>
      <c r="BK40">
        <v>1</v>
      </c>
      <c r="BP40">
        <v>1</v>
      </c>
      <c r="BW40">
        <v>1</v>
      </c>
      <c r="BX40">
        <v>1</v>
      </c>
      <c r="CD40">
        <v>1</v>
      </c>
      <c r="CG40">
        <v>1</v>
      </c>
      <c r="CI40">
        <v>1</v>
      </c>
      <c r="CM40">
        <v>1</v>
      </c>
      <c r="CN40">
        <v>1</v>
      </c>
      <c r="CO40">
        <v>1</v>
      </c>
      <c r="CT40">
        <v>1</v>
      </c>
      <c r="CW40">
        <v>1</v>
      </c>
      <c r="CZ40">
        <v>1</v>
      </c>
      <c r="DA40">
        <v>1</v>
      </c>
      <c r="DB40">
        <v>1</v>
      </c>
      <c r="DD40">
        <v>1</v>
      </c>
      <c r="DE40">
        <v>1</v>
      </c>
      <c r="DJ40">
        <v>1</v>
      </c>
      <c r="DN40">
        <v>1</v>
      </c>
      <c r="DO40">
        <v>1</v>
      </c>
      <c r="DQ40">
        <v>1</v>
      </c>
      <c r="DR40">
        <v>1</v>
      </c>
      <c r="DS40">
        <v>1</v>
      </c>
      <c r="DY40">
        <v>1</v>
      </c>
      <c r="DZ40">
        <f t="shared" si="4"/>
        <v>40</v>
      </c>
      <c r="EB40" s="5">
        <f>DZ40/EA$41</f>
        <v>0.32520325203252032</v>
      </c>
    </row>
    <row r="41" spans="1:139" x14ac:dyDescent="0.3">
      <c r="A41" s="11"/>
      <c r="B41" s="2" t="s">
        <v>52</v>
      </c>
      <c r="K41">
        <v>1</v>
      </c>
      <c r="M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Z41">
        <v>1</v>
      </c>
      <c r="AD41">
        <v>1</v>
      </c>
      <c r="AG41">
        <v>1</v>
      </c>
      <c r="AI41">
        <v>1</v>
      </c>
      <c r="AL41">
        <v>1</v>
      </c>
      <c r="AM41">
        <v>1</v>
      </c>
      <c r="AN41">
        <v>1</v>
      </c>
      <c r="AR41">
        <v>1</v>
      </c>
      <c r="AS41">
        <v>1</v>
      </c>
      <c r="AT41">
        <v>1</v>
      </c>
      <c r="AW41">
        <v>1</v>
      </c>
      <c r="AZ41">
        <v>1</v>
      </c>
      <c r="BA41">
        <v>1</v>
      </c>
      <c r="BD41">
        <v>1</v>
      </c>
      <c r="BE41">
        <v>1</v>
      </c>
      <c r="BG41">
        <v>1</v>
      </c>
      <c r="BL41">
        <v>1</v>
      </c>
      <c r="BM41">
        <v>1</v>
      </c>
      <c r="BN41">
        <v>1</v>
      </c>
      <c r="BQ41">
        <v>1</v>
      </c>
      <c r="BS41">
        <v>1</v>
      </c>
      <c r="BT41">
        <v>1</v>
      </c>
      <c r="BU41">
        <v>1</v>
      </c>
      <c r="BV41">
        <v>1</v>
      </c>
      <c r="BY41">
        <v>1</v>
      </c>
      <c r="BZ41">
        <v>1</v>
      </c>
      <c r="CA41">
        <v>1</v>
      </c>
      <c r="CB41">
        <v>1</v>
      </c>
      <c r="CE41">
        <v>1</v>
      </c>
      <c r="CH41">
        <v>1</v>
      </c>
      <c r="CJ41">
        <v>1</v>
      </c>
      <c r="CL41">
        <v>1</v>
      </c>
      <c r="CP41">
        <v>1</v>
      </c>
      <c r="CQ41">
        <v>1</v>
      </c>
      <c r="CR41">
        <v>1</v>
      </c>
      <c r="CS41">
        <v>1</v>
      </c>
      <c r="CU41">
        <v>1</v>
      </c>
      <c r="CV41">
        <v>1</v>
      </c>
      <c r="CX41">
        <v>1</v>
      </c>
      <c r="CY41">
        <v>1</v>
      </c>
      <c r="DC41">
        <v>1</v>
      </c>
      <c r="DF41">
        <v>1</v>
      </c>
      <c r="DG41">
        <v>1</v>
      </c>
      <c r="DH41">
        <v>1</v>
      </c>
      <c r="DI41">
        <v>1</v>
      </c>
      <c r="DK41">
        <v>1</v>
      </c>
      <c r="DL41">
        <v>1</v>
      </c>
      <c r="DM41">
        <v>1</v>
      </c>
      <c r="DP41">
        <v>1</v>
      </c>
      <c r="DT41">
        <v>1</v>
      </c>
      <c r="DU41">
        <v>1</v>
      </c>
      <c r="DV41">
        <v>1</v>
      </c>
      <c r="DW41">
        <v>1</v>
      </c>
      <c r="DX41">
        <v>1</v>
      </c>
      <c r="DZ41">
        <f t="shared" si="4"/>
        <v>62</v>
      </c>
      <c r="EA41">
        <f>SUM(DZ39:DZ41)</f>
        <v>123</v>
      </c>
      <c r="EB41" s="5">
        <f>DZ41/EA$41</f>
        <v>0.50406504065040647</v>
      </c>
    </row>
    <row r="42" spans="1:139" x14ac:dyDescent="0.3">
      <c r="A42" s="11">
        <v>5</v>
      </c>
      <c r="B42" s="1" t="s">
        <v>73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EA42" s="1"/>
      <c r="EB42" s="1"/>
      <c r="EI42">
        <v>6</v>
      </c>
    </row>
    <row r="43" spans="1:139" x14ac:dyDescent="0.3">
      <c r="A43" s="11"/>
      <c r="B43" s="2" t="s">
        <v>14</v>
      </c>
      <c r="Q43">
        <v>1</v>
      </c>
      <c r="AB43">
        <v>1</v>
      </c>
      <c r="AM43">
        <v>1</v>
      </c>
      <c r="AQ43">
        <v>1</v>
      </c>
      <c r="AT43">
        <v>1</v>
      </c>
      <c r="BT43">
        <v>1</v>
      </c>
      <c r="CF43">
        <v>1</v>
      </c>
      <c r="CR43">
        <v>1</v>
      </c>
      <c r="DI43">
        <v>1</v>
      </c>
      <c r="DK43">
        <v>1</v>
      </c>
      <c r="DP43">
        <v>1</v>
      </c>
      <c r="DR43">
        <v>1</v>
      </c>
      <c r="DZ43">
        <f t="shared" si="4"/>
        <v>12</v>
      </c>
      <c r="EB43" s="5">
        <f>DZ43/EA$44</f>
        <v>9.7560975609756101E-2</v>
      </c>
    </row>
    <row r="44" spans="1:139" x14ac:dyDescent="0.3">
      <c r="A44" s="11"/>
      <c r="B44" s="2" t="s">
        <v>15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O44">
        <v>1</v>
      </c>
      <c r="P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I44">
        <v>1</v>
      </c>
      <c r="AJ44">
        <v>1</v>
      </c>
      <c r="AK44">
        <v>1</v>
      </c>
      <c r="AL44">
        <v>1</v>
      </c>
      <c r="AN44">
        <v>1</v>
      </c>
      <c r="AO44">
        <v>1</v>
      </c>
      <c r="AP44">
        <v>1</v>
      </c>
      <c r="AR44">
        <v>1</v>
      </c>
      <c r="AS44">
        <v>1</v>
      </c>
      <c r="AU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  <c r="CE44">
        <v>1</v>
      </c>
      <c r="CG44">
        <v>1</v>
      </c>
      <c r="CH44">
        <v>1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S44">
        <v>1</v>
      </c>
      <c r="CT44">
        <v>1</v>
      </c>
      <c r="CU44">
        <v>1</v>
      </c>
      <c r="CV44">
        <v>1</v>
      </c>
      <c r="CW44">
        <v>1</v>
      </c>
      <c r="CX44">
        <v>1</v>
      </c>
      <c r="CY44">
        <v>1</v>
      </c>
      <c r="CZ44">
        <v>1</v>
      </c>
      <c r="DA44">
        <v>1</v>
      </c>
      <c r="DB44">
        <v>1</v>
      </c>
      <c r="DC44">
        <v>1</v>
      </c>
      <c r="DD44">
        <v>1</v>
      </c>
      <c r="DE44">
        <v>1</v>
      </c>
      <c r="DF44">
        <v>1</v>
      </c>
      <c r="DG44">
        <v>1</v>
      </c>
      <c r="DH44">
        <v>1</v>
      </c>
      <c r="DJ44">
        <v>1</v>
      </c>
      <c r="DL44">
        <v>1</v>
      </c>
      <c r="DM44">
        <v>1</v>
      </c>
      <c r="DN44">
        <v>1</v>
      </c>
      <c r="DO44">
        <v>1</v>
      </c>
      <c r="DQ44">
        <v>1</v>
      </c>
      <c r="DS44">
        <v>1</v>
      </c>
      <c r="DT44">
        <v>1</v>
      </c>
      <c r="DU44">
        <v>1</v>
      </c>
      <c r="DV44">
        <v>1</v>
      </c>
      <c r="DW44">
        <v>1</v>
      </c>
      <c r="DX44">
        <v>1</v>
      </c>
      <c r="DY44">
        <v>1</v>
      </c>
      <c r="DZ44">
        <f t="shared" si="4"/>
        <v>111</v>
      </c>
      <c r="EA44">
        <f>SUM(DZ43:DZ44)</f>
        <v>123</v>
      </c>
      <c r="EB44" s="5">
        <f>DZ44/EA$44</f>
        <v>0.90243902439024393</v>
      </c>
    </row>
    <row r="45" spans="1:139" x14ac:dyDescent="0.3">
      <c r="A45" s="11"/>
      <c r="B45" s="9" t="s">
        <v>76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8"/>
      <c r="EC45" s="17" t="s">
        <v>75</v>
      </c>
      <c r="ED45" s="17"/>
      <c r="EE45" s="16">
        <f>(EB47+EB75+EB61+EB89)/4</f>
        <v>8.3740716604639296</v>
      </c>
    </row>
    <row r="46" spans="1:139" ht="15" thickBot="1" x14ac:dyDescent="0.35">
      <c r="A46" s="11">
        <v>6</v>
      </c>
      <c r="B46" s="1" t="s">
        <v>54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</row>
    <row r="47" spans="1:139" x14ac:dyDescent="0.3">
      <c r="A47" s="11"/>
      <c r="B47" s="3">
        <v>0</v>
      </c>
      <c r="DZ47">
        <f>COUNTA(C47:DY47)</f>
        <v>0</v>
      </c>
      <c r="EA47">
        <f t="shared" ref="EA47:EA57" si="6">DZ47*B47</f>
        <v>0</v>
      </c>
      <c r="EB47" s="18">
        <f>EA58/DZ58</f>
        <v>8.1199999999999992</v>
      </c>
      <c r="EC47" s="14">
        <f>DZ47/DZ$58</f>
        <v>0</v>
      </c>
      <c r="ED47" s="15"/>
    </row>
    <row r="48" spans="1:139" x14ac:dyDescent="0.3">
      <c r="A48" s="11"/>
      <c r="B48" s="3">
        <v>1</v>
      </c>
      <c r="DZ48">
        <f t="shared" ref="DZ48:DZ57" si="7">COUNTA(C48:DY48)</f>
        <v>0</v>
      </c>
      <c r="EA48">
        <f t="shared" si="6"/>
        <v>0</v>
      </c>
      <c r="EB48" s="19"/>
      <c r="EC48" s="14">
        <f t="shared" ref="EC48:EC57" si="8">DZ48/DZ$58</f>
        <v>0</v>
      </c>
      <c r="ED48" s="15"/>
    </row>
    <row r="49" spans="1:146" x14ac:dyDescent="0.3">
      <c r="A49" s="11"/>
      <c r="B49" s="3">
        <v>2</v>
      </c>
      <c r="DZ49">
        <f t="shared" si="7"/>
        <v>0</v>
      </c>
      <c r="EA49">
        <f t="shared" si="6"/>
        <v>0</v>
      </c>
      <c r="EB49" s="19"/>
      <c r="EC49" s="14">
        <f t="shared" si="8"/>
        <v>0</v>
      </c>
      <c r="ED49" s="15"/>
    </row>
    <row r="50" spans="1:146" x14ac:dyDescent="0.3">
      <c r="A50" s="11"/>
      <c r="B50" s="3">
        <v>3</v>
      </c>
      <c r="DZ50">
        <f t="shared" si="7"/>
        <v>0</v>
      </c>
      <c r="EA50">
        <f t="shared" si="6"/>
        <v>0</v>
      </c>
      <c r="EB50" s="19"/>
      <c r="EC50" s="14">
        <f t="shared" si="8"/>
        <v>0</v>
      </c>
      <c r="ED50" s="15"/>
    </row>
    <row r="51" spans="1:146" x14ac:dyDescent="0.3">
      <c r="A51" s="11"/>
      <c r="B51" s="3">
        <v>4</v>
      </c>
      <c r="CJ51">
        <v>1</v>
      </c>
      <c r="DZ51">
        <f t="shared" si="7"/>
        <v>1</v>
      </c>
      <c r="EA51">
        <f t="shared" si="6"/>
        <v>4</v>
      </c>
      <c r="EB51" s="19"/>
      <c r="EC51" s="14">
        <f t="shared" si="8"/>
        <v>8.0000000000000002E-3</v>
      </c>
      <c r="ED51" s="14">
        <f>SUM(EC47:EC51)</f>
        <v>8.0000000000000002E-3</v>
      </c>
      <c r="EE51" t="s">
        <v>45</v>
      </c>
    </row>
    <row r="52" spans="1:146" x14ac:dyDescent="0.3">
      <c r="A52" s="11"/>
      <c r="B52" s="3">
        <v>5</v>
      </c>
      <c r="BN52">
        <v>1</v>
      </c>
      <c r="DG52">
        <v>1</v>
      </c>
      <c r="DM52">
        <v>1</v>
      </c>
      <c r="DZ52">
        <f t="shared" si="7"/>
        <v>3</v>
      </c>
      <c r="EA52">
        <f t="shared" si="6"/>
        <v>15</v>
      </c>
      <c r="EB52" s="19"/>
      <c r="EC52" s="12">
        <f t="shared" si="8"/>
        <v>2.4E-2</v>
      </c>
    </row>
    <row r="53" spans="1:146" x14ac:dyDescent="0.3">
      <c r="A53" s="11"/>
      <c r="B53" s="3">
        <v>6</v>
      </c>
      <c r="I53">
        <v>1</v>
      </c>
      <c r="O53">
        <v>1</v>
      </c>
      <c r="R53">
        <v>1</v>
      </c>
      <c r="AJ53">
        <v>1</v>
      </c>
      <c r="AM53">
        <v>1</v>
      </c>
      <c r="BP53">
        <v>1</v>
      </c>
      <c r="CH53">
        <v>1</v>
      </c>
      <c r="CI53">
        <v>1</v>
      </c>
      <c r="DI53">
        <v>1</v>
      </c>
      <c r="DN53">
        <v>1</v>
      </c>
      <c r="DR53">
        <v>1</v>
      </c>
      <c r="DZ53">
        <f t="shared" si="7"/>
        <v>11</v>
      </c>
      <c r="EA53">
        <f t="shared" si="6"/>
        <v>66</v>
      </c>
      <c r="EB53" s="19"/>
      <c r="EC53" s="12">
        <f t="shared" si="8"/>
        <v>8.7999999999999995E-2</v>
      </c>
      <c r="ED53" s="12">
        <f>SUM(EC52:EC53)</f>
        <v>0.11199999999999999</v>
      </c>
      <c r="EE53" t="s">
        <v>46</v>
      </c>
      <c r="EG53" t="str">
        <f>EE51</f>
        <v>INSATISFECHO</v>
      </c>
      <c r="EH53" s="5">
        <f>ED51</f>
        <v>8.0000000000000002E-3</v>
      </c>
      <c r="EP53" t="s">
        <v>72</v>
      </c>
    </row>
    <row r="54" spans="1:146" x14ac:dyDescent="0.3">
      <c r="A54" s="11"/>
      <c r="B54" s="3">
        <v>7</v>
      </c>
      <c r="C54">
        <v>1</v>
      </c>
      <c r="J54">
        <v>1</v>
      </c>
      <c r="L54">
        <v>1</v>
      </c>
      <c r="Q54">
        <v>1</v>
      </c>
      <c r="S54">
        <v>1</v>
      </c>
      <c r="T54">
        <v>1</v>
      </c>
      <c r="U54">
        <v>1</v>
      </c>
      <c r="V54">
        <v>1</v>
      </c>
      <c r="W54">
        <v>1</v>
      </c>
      <c r="AD54">
        <v>1</v>
      </c>
      <c r="AL54">
        <v>1</v>
      </c>
      <c r="AS54">
        <v>1</v>
      </c>
      <c r="AX54">
        <v>1</v>
      </c>
      <c r="BF54">
        <v>1</v>
      </c>
      <c r="BK54">
        <v>1</v>
      </c>
      <c r="BO54">
        <v>1</v>
      </c>
      <c r="BV54">
        <v>1</v>
      </c>
      <c r="BW54">
        <v>1</v>
      </c>
      <c r="CA54">
        <v>1</v>
      </c>
      <c r="CC54">
        <v>1</v>
      </c>
      <c r="CT54">
        <v>1</v>
      </c>
      <c r="CW54">
        <v>1</v>
      </c>
      <c r="DH54">
        <v>1</v>
      </c>
      <c r="DP54">
        <v>1</v>
      </c>
      <c r="DQ54">
        <v>1</v>
      </c>
      <c r="DV54">
        <v>1</v>
      </c>
      <c r="DW54">
        <v>1</v>
      </c>
      <c r="DY54">
        <v>1</v>
      </c>
      <c r="DZ54">
        <f t="shared" si="7"/>
        <v>28</v>
      </c>
      <c r="EA54">
        <f t="shared" si="6"/>
        <v>196</v>
      </c>
      <c r="EB54" s="19"/>
      <c r="EC54" s="13">
        <f t="shared" si="8"/>
        <v>0.224</v>
      </c>
      <c r="EG54" t="str">
        <f>EE53</f>
        <v>SATISFECHO</v>
      </c>
      <c r="EH54" s="5">
        <f>ED53</f>
        <v>0.11199999999999999</v>
      </c>
    </row>
    <row r="55" spans="1:146" x14ac:dyDescent="0.3">
      <c r="A55" s="11"/>
      <c r="B55" s="3">
        <v>8</v>
      </c>
      <c r="D55">
        <v>1</v>
      </c>
      <c r="E55">
        <v>1</v>
      </c>
      <c r="F55">
        <v>1</v>
      </c>
      <c r="M55">
        <v>1</v>
      </c>
      <c r="P55">
        <v>1</v>
      </c>
      <c r="X55">
        <v>1</v>
      </c>
      <c r="Y55">
        <v>1</v>
      </c>
      <c r="Z55">
        <v>1</v>
      </c>
      <c r="AC55">
        <v>1</v>
      </c>
      <c r="AG55">
        <v>1</v>
      </c>
      <c r="AH55">
        <v>1</v>
      </c>
      <c r="AI55">
        <v>1</v>
      </c>
      <c r="AT55">
        <v>1</v>
      </c>
      <c r="AU55">
        <v>1</v>
      </c>
      <c r="BA55">
        <v>1</v>
      </c>
      <c r="BB55">
        <v>1</v>
      </c>
      <c r="BC55">
        <v>1</v>
      </c>
      <c r="BH55">
        <v>1</v>
      </c>
      <c r="BI55">
        <v>1</v>
      </c>
      <c r="BJ55">
        <v>1</v>
      </c>
      <c r="BZ55">
        <v>1</v>
      </c>
      <c r="CG55">
        <v>1</v>
      </c>
      <c r="CL55">
        <v>1</v>
      </c>
      <c r="CO55">
        <v>1</v>
      </c>
      <c r="CP55">
        <v>1</v>
      </c>
      <c r="CQ55">
        <v>1</v>
      </c>
      <c r="CX55">
        <v>1</v>
      </c>
      <c r="CY55">
        <v>1</v>
      </c>
      <c r="CZ55">
        <v>1</v>
      </c>
      <c r="DB55">
        <v>1</v>
      </c>
      <c r="DC55">
        <v>1</v>
      </c>
      <c r="DJ55">
        <v>1</v>
      </c>
      <c r="DO55">
        <v>1</v>
      </c>
      <c r="DS55">
        <v>1</v>
      </c>
      <c r="DZ55">
        <f t="shared" si="7"/>
        <v>34</v>
      </c>
      <c r="EA55">
        <f t="shared" si="6"/>
        <v>272</v>
      </c>
      <c r="EB55" s="19"/>
      <c r="EC55" s="13">
        <f t="shared" si="8"/>
        <v>0.27200000000000002</v>
      </c>
      <c r="EG55" s="5" t="str">
        <f>EE57</f>
        <v>MUY SATISFECHO</v>
      </c>
      <c r="EH55" s="5">
        <f>ED57</f>
        <v>0.88</v>
      </c>
    </row>
    <row r="56" spans="1:146" x14ac:dyDescent="0.3">
      <c r="A56" s="11"/>
      <c r="B56" s="3">
        <v>9</v>
      </c>
      <c r="AB56">
        <v>1</v>
      </c>
      <c r="AN56">
        <v>1</v>
      </c>
      <c r="AP56">
        <v>1</v>
      </c>
      <c r="AY56">
        <v>1</v>
      </c>
      <c r="BD56">
        <v>1</v>
      </c>
      <c r="BE56">
        <v>1</v>
      </c>
      <c r="BM56">
        <v>1</v>
      </c>
      <c r="BX56">
        <v>1</v>
      </c>
      <c r="BY56">
        <v>1</v>
      </c>
      <c r="CB56">
        <v>1</v>
      </c>
      <c r="CN56">
        <v>1</v>
      </c>
      <c r="CV56">
        <v>1</v>
      </c>
      <c r="DA56">
        <v>1</v>
      </c>
      <c r="DD56">
        <v>1</v>
      </c>
      <c r="DF56">
        <v>1</v>
      </c>
      <c r="DT56">
        <v>1</v>
      </c>
      <c r="DU56">
        <v>1</v>
      </c>
      <c r="DX56">
        <v>1</v>
      </c>
      <c r="DZ56">
        <f t="shared" si="7"/>
        <v>18</v>
      </c>
      <c r="EA56">
        <f t="shared" si="6"/>
        <v>162</v>
      </c>
      <c r="EB56" s="19"/>
      <c r="EC56" s="13">
        <f t="shared" si="8"/>
        <v>0.14399999999999999</v>
      </c>
    </row>
    <row r="57" spans="1:146" x14ac:dyDescent="0.3">
      <c r="A57" s="11"/>
      <c r="B57" s="3">
        <v>10</v>
      </c>
      <c r="G57">
        <v>1</v>
      </c>
      <c r="H57">
        <v>1</v>
      </c>
      <c r="K57">
        <v>1</v>
      </c>
      <c r="N57">
        <v>1</v>
      </c>
      <c r="AA57">
        <v>1</v>
      </c>
      <c r="AE57">
        <v>1</v>
      </c>
      <c r="AF57">
        <v>1</v>
      </c>
      <c r="AK57">
        <v>1</v>
      </c>
      <c r="AO57">
        <v>1</v>
      </c>
      <c r="AQ57">
        <v>1</v>
      </c>
      <c r="AR57">
        <v>1</v>
      </c>
      <c r="AV57">
        <v>1</v>
      </c>
      <c r="AW57">
        <v>1</v>
      </c>
      <c r="AZ57">
        <v>1</v>
      </c>
      <c r="BG57">
        <v>1</v>
      </c>
      <c r="BL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CD57">
        <v>1</v>
      </c>
      <c r="CF57">
        <v>1</v>
      </c>
      <c r="CK57">
        <v>1</v>
      </c>
      <c r="CR57">
        <v>1</v>
      </c>
      <c r="CS57">
        <v>1</v>
      </c>
      <c r="CU57">
        <v>1</v>
      </c>
      <c r="DE57">
        <v>1</v>
      </c>
      <c r="DK57">
        <v>1</v>
      </c>
      <c r="DL57">
        <v>1</v>
      </c>
      <c r="DZ57">
        <f t="shared" si="7"/>
        <v>30</v>
      </c>
      <c r="EA57">
        <f t="shared" si="6"/>
        <v>300</v>
      </c>
      <c r="EB57" s="19"/>
      <c r="EC57" s="13">
        <f t="shared" si="8"/>
        <v>0.24</v>
      </c>
      <c r="ED57" s="13">
        <f>SUM(EC54:EC57)</f>
        <v>0.88</v>
      </c>
      <c r="EE57" t="s">
        <v>47</v>
      </c>
    </row>
    <row r="58" spans="1:146" ht="15" thickBot="1" x14ac:dyDescent="0.35">
      <c r="A58" s="11"/>
      <c r="DZ58">
        <f>SUM(DZ47:DZ57)</f>
        <v>125</v>
      </c>
      <c r="EA58">
        <f>SUM(EA47:EA57)</f>
        <v>1015</v>
      </c>
      <c r="EB58" s="20"/>
      <c r="EC58" s="5">
        <f>SUM(EC47:EC57)</f>
        <v>1</v>
      </c>
    </row>
    <row r="59" spans="1:146" x14ac:dyDescent="0.3">
      <c r="A59" s="11"/>
      <c r="B59" s="6" t="s">
        <v>13</v>
      </c>
      <c r="CE59">
        <v>1</v>
      </c>
      <c r="CM59">
        <v>1</v>
      </c>
      <c r="DZ59">
        <f>COUNTA(C59:DM59)</f>
        <v>2</v>
      </c>
      <c r="EI59">
        <v>7</v>
      </c>
    </row>
    <row r="60" spans="1:146" ht="15" thickBot="1" x14ac:dyDescent="0.35">
      <c r="A60" s="11">
        <v>7</v>
      </c>
      <c r="B60" s="1" t="s">
        <v>55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</row>
    <row r="61" spans="1:146" x14ac:dyDescent="0.3">
      <c r="A61" s="11"/>
      <c r="B61" s="3">
        <v>0</v>
      </c>
      <c r="DZ61">
        <f>COUNTA(C61:DY61)</f>
        <v>0</v>
      </c>
      <c r="EA61">
        <f t="shared" ref="EA61:EA71" si="9">DZ61*B61</f>
        <v>0</v>
      </c>
      <c r="EB61" s="18">
        <f>EA72/DZ72</f>
        <v>8.8110236220472444</v>
      </c>
      <c r="EC61" s="14">
        <f>DZ61/DZ$72</f>
        <v>0</v>
      </c>
      <c r="ED61" s="15"/>
    </row>
    <row r="62" spans="1:146" x14ac:dyDescent="0.3">
      <c r="A62" s="11"/>
      <c r="B62" s="3">
        <v>1</v>
      </c>
      <c r="DZ62">
        <f t="shared" ref="DZ62:DZ71" si="10">COUNTA(C62:DY62)</f>
        <v>0</v>
      </c>
      <c r="EA62">
        <f t="shared" si="9"/>
        <v>0</v>
      </c>
      <c r="EB62" s="19"/>
      <c r="EC62" s="14">
        <f t="shared" ref="EC62:EC71" si="11">DZ62/DZ$72</f>
        <v>0</v>
      </c>
      <c r="ED62" s="15"/>
    </row>
    <row r="63" spans="1:146" x14ac:dyDescent="0.3">
      <c r="A63" s="11"/>
      <c r="B63" s="3">
        <v>2</v>
      </c>
      <c r="DZ63">
        <f t="shared" si="10"/>
        <v>0</v>
      </c>
      <c r="EA63">
        <f t="shared" si="9"/>
        <v>0</v>
      </c>
      <c r="EB63" s="19"/>
      <c r="EC63" s="14">
        <f t="shared" si="11"/>
        <v>0</v>
      </c>
      <c r="ED63" s="15"/>
    </row>
    <row r="64" spans="1:146" x14ac:dyDescent="0.3">
      <c r="A64" s="11"/>
      <c r="B64" s="3">
        <v>3</v>
      </c>
      <c r="DZ64">
        <f t="shared" si="10"/>
        <v>0</v>
      </c>
      <c r="EA64">
        <f t="shared" si="9"/>
        <v>0</v>
      </c>
      <c r="EB64" s="19"/>
      <c r="EC64" s="14">
        <f t="shared" si="11"/>
        <v>0</v>
      </c>
      <c r="ED64" s="15"/>
    </row>
    <row r="65" spans="1:139" x14ac:dyDescent="0.3">
      <c r="A65" s="11"/>
      <c r="B65" s="3">
        <v>4</v>
      </c>
      <c r="DZ65">
        <f t="shared" si="10"/>
        <v>0</v>
      </c>
      <c r="EA65">
        <f t="shared" si="9"/>
        <v>0</v>
      </c>
      <c r="EB65" s="19"/>
      <c r="EC65" s="14">
        <f t="shared" si="11"/>
        <v>0</v>
      </c>
      <c r="ED65" s="14">
        <f>SUM(EC61:EC65)</f>
        <v>0</v>
      </c>
      <c r="EE65" t="s">
        <v>45</v>
      </c>
    </row>
    <row r="66" spans="1:139" x14ac:dyDescent="0.3">
      <c r="A66" s="11"/>
      <c r="B66" s="3">
        <v>5</v>
      </c>
      <c r="BN66">
        <v>1</v>
      </c>
      <c r="CI66">
        <v>1</v>
      </c>
      <c r="DN66">
        <v>1</v>
      </c>
      <c r="DZ66">
        <f t="shared" si="10"/>
        <v>3</v>
      </c>
      <c r="EA66">
        <f t="shared" si="9"/>
        <v>15</v>
      </c>
      <c r="EB66" s="19"/>
      <c r="EC66" s="12">
        <f t="shared" si="11"/>
        <v>2.3622047244094488E-2</v>
      </c>
    </row>
    <row r="67" spans="1:139" x14ac:dyDescent="0.3">
      <c r="A67" s="11"/>
      <c r="B67" s="3">
        <v>6</v>
      </c>
      <c r="O67">
        <v>1</v>
      </c>
      <c r="U67">
        <v>1</v>
      </c>
      <c r="CJ67">
        <v>1</v>
      </c>
      <c r="DG67">
        <v>1</v>
      </c>
      <c r="DH67">
        <v>1</v>
      </c>
      <c r="DZ67">
        <f t="shared" si="10"/>
        <v>5</v>
      </c>
      <c r="EA67">
        <f t="shared" si="9"/>
        <v>30</v>
      </c>
      <c r="EB67" s="19"/>
      <c r="EC67" s="12">
        <f t="shared" si="11"/>
        <v>3.937007874015748E-2</v>
      </c>
      <c r="ED67" s="12">
        <f>SUM(EC66:EC67)</f>
        <v>6.2992125984251968E-2</v>
      </c>
      <c r="EE67" t="s">
        <v>46</v>
      </c>
      <c r="EG67" t="str">
        <f>EE65</f>
        <v>INSATISFECHO</v>
      </c>
      <c r="EH67" s="5">
        <f>ED65</f>
        <v>0</v>
      </c>
    </row>
    <row r="68" spans="1:139" x14ac:dyDescent="0.3">
      <c r="A68" s="11"/>
      <c r="B68" s="3">
        <v>7</v>
      </c>
      <c r="L68">
        <v>1</v>
      </c>
      <c r="S68">
        <v>1</v>
      </c>
      <c r="T68">
        <v>1</v>
      </c>
      <c r="W68">
        <v>1</v>
      </c>
      <c r="X68">
        <v>1</v>
      </c>
      <c r="AL68">
        <v>1</v>
      </c>
      <c r="BJ68">
        <v>1</v>
      </c>
      <c r="CH68">
        <v>1</v>
      </c>
      <c r="DZ68">
        <f t="shared" si="10"/>
        <v>8</v>
      </c>
      <c r="EA68">
        <f t="shared" si="9"/>
        <v>56</v>
      </c>
      <c r="EB68" s="19"/>
      <c r="EC68" s="13">
        <f t="shared" si="11"/>
        <v>6.2992125984251968E-2</v>
      </c>
      <c r="EG68" t="str">
        <f>EE67</f>
        <v>SATISFECHO</v>
      </c>
      <c r="EH68" s="5">
        <f>ED67</f>
        <v>6.2992125984251968E-2</v>
      </c>
    </row>
    <row r="69" spans="1:139" x14ac:dyDescent="0.3">
      <c r="A69" s="11"/>
      <c r="B69" s="3">
        <v>8</v>
      </c>
      <c r="C69">
        <v>1</v>
      </c>
      <c r="D69">
        <v>1</v>
      </c>
      <c r="I69">
        <v>1</v>
      </c>
      <c r="Q69">
        <v>1</v>
      </c>
      <c r="R69">
        <v>1</v>
      </c>
      <c r="V69">
        <v>1</v>
      </c>
      <c r="Y69">
        <v>1</v>
      </c>
      <c r="AB69">
        <v>1</v>
      </c>
      <c r="AD69">
        <v>1</v>
      </c>
      <c r="AG69">
        <v>1</v>
      </c>
      <c r="BD69">
        <v>1</v>
      </c>
      <c r="BI69">
        <v>1</v>
      </c>
      <c r="BK69">
        <v>1</v>
      </c>
      <c r="BM69">
        <v>1</v>
      </c>
      <c r="BX69">
        <v>1</v>
      </c>
      <c r="CA69">
        <v>1</v>
      </c>
      <c r="CC69">
        <v>1</v>
      </c>
      <c r="CE69">
        <v>1</v>
      </c>
      <c r="CK69">
        <v>1</v>
      </c>
      <c r="CL69">
        <v>1</v>
      </c>
      <c r="CP69">
        <v>1</v>
      </c>
      <c r="CW69">
        <v>1</v>
      </c>
      <c r="CX69">
        <v>1</v>
      </c>
      <c r="CZ69">
        <v>1</v>
      </c>
      <c r="DB69">
        <v>1</v>
      </c>
      <c r="DC69">
        <v>1</v>
      </c>
      <c r="DI69">
        <v>1</v>
      </c>
      <c r="DJ69">
        <v>1</v>
      </c>
      <c r="DO69">
        <v>1</v>
      </c>
      <c r="DW69">
        <v>1</v>
      </c>
      <c r="DZ69">
        <f t="shared" si="10"/>
        <v>30</v>
      </c>
      <c r="EA69">
        <f t="shared" si="9"/>
        <v>240</v>
      </c>
      <c r="EB69" s="19"/>
      <c r="EC69" s="13">
        <f t="shared" si="11"/>
        <v>0.23622047244094488</v>
      </c>
      <c r="EG69" s="5" t="str">
        <f>EE71</f>
        <v>MUY SATISFECHO</v>
      </c>
      <c r="EH69" s="5">
        <f>ED71</f>
        <v>0.93700787401574803</v>
      </c>
    </row>
    <row r="70" spans="1:139" x14ac:dyDescent="0.3">
      <c r="A70" s="11"/>
      <c r="B70" s="3">
        <v>9</v>
      </c>
      <c r="E70">
        <v>1</v>
      </c>
      <c r="F70">
        <v>1</v>
      </c>
      <c r="J70">
        <v>1</v>
      </c>
      <c r="M70">
        <v>1</v>
      </c>
      <c r="P70">
        <v>1</v>
      </c>
      <c r="Z70">
        <v>1</v>
      </c>
      <c r="AC70">
        <v>1</v>
      </c>
      <c r="AH70">
        <v>1</v>
      </c>
      <c r="AN70">
        <v>1</v>
      </c>
      <c r="AP70">
        <v>1</v>
      </c>
      <c r="AS70">
        <v>1</v>
      </c>
      <c r="AT70">
        <v>1</v>
      </c>
      <c r="AU70">
        <v>1</v>
      </c>
      <c r="AY70">
        <v>1</v>
      </c>
      <c r="BB70">
        <v>1</v>
      </c>
      <c r="BC70">
        <v>1</v>
      </c>
      <c r="BF70">
        <v>1</v>
      </c>
      <c r="BP70">
        <v>1</v>
      </c>
      <c r="BQ70">
        <v>1</v>
      </c>
      <c r="BW70">
        <v>1</v>
      </c>
      <c r="BY70">
        <v>1</v>
      </c>
      <c r="CB70">
        <v>1</v>
      </c>
      <c r="CG70">
        <v>1</v>
      </c>
      <c r="CM70">
        <v>1</v>
      </c>
      <c r="CT70">
        <v>1</v>
      </c>
      <c r="CV70">
        <v>1</v>
      </c>
      <c r="DD70">
        <v>1</v>
      </c>
      <c r="DF70">
        <v>1</v>
      </c>
      <c r="DS70">
        <v>1</v>
      </c>
      <c r="DT70">
        <v>1</v>
      </c>
      <c r="DV70">
        <v>1</v>
      </c>
      <c r="DY70">
        <v>1</v>
      </c>
      <c r="DZ70">
        <f t="shared" si="10"/>
        <v>32</v>
      </c>
      <c r="EA70">
        <f t="shared" si="9"/>
        <v>288</v>
      </c>
      <c r="EB70" s="19"/>
      <c r="EC70" s="13">
        <f t="shared" si="11"/>
        <v>0.25196850393700787</v>
      </c>
    </row>
    <row r="71" spans="1:139" x14ac:dyDescent="0.3">
      <c r="A71" s="11"/>
      <c r="B71" s="3">
        <v>10</v>
      </c>
      <c r="G71">
        <v>1</v>
      </c>
      <c r="H71">
        <v>1</v>
      </c>
      <c r="K71">
        <v>1</v>
      </c>
      <c r="N71">
        <v>1</v>
      </c>
      <c r="AA71">
        <v>1</v>
      </c>
      <c r="AE71">
        <v>1</v>
      </c>
      <c r="AF71">
        <v>1</v>
      </c>
      <c r="AI71">
        <v>1</v>
      </c>
      <c r="AJ71">
        <v>1</v>
      </c>
      <c r="AK71">
        <v>1</v>
      </c>
      <c r="AM71">
        <v>1</v>
      </c>
      <c r="AO71">
        <v>1</v>
      </c>
      <c r="AQ71">
        <v>1</v>
      </c>
      <c r="AR71">
        <v>1</v>
      </c>
      <c r="AV71">
        <v>1</v>
      </c>
      <c r="AW71">
        <v>1</v>
      </c>
      <c r="AX71">
        <v>1</v>
      </c>
      <c r="AZ71">
        <v>1</v>
      </c>
      <c r="BA71">
        <v>1</v>
      </c>
      <c r="BE71">
        <v>1</v>
      </c>
      <c r="BG71">
        <v>1</v>
      </c>
      <c r="BH71">
        <v>1</v>
      </c>
      <c r="BL71">
        <v>1</v>
      </c>
      <c r="BO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Z71">
        <v>1</v>
      </c>
      <c r="CD71">
        <v>1</v>
      </c>
      <c r="CF71">
        <v>1</v>
      </c>
      <c r="CN71">
        <v>1</v>
      </c>
      <c r="CO71">
        <v>1</v>
      </c>
      <c r="CQ71">
        <v>1</v>
      </c>
      <c r="CR71">
        <v>1</v>
      </c>
      <c r="CS71">
        <v>1</v>
      </c>
      <c r="CU71">
        <v>1</v>
      </c>
      <c r="CY71">
        <v>1</v>
      </c>
      <c r="DA71">
        <v>1</v>
      </c>
      <c r="DE71">
        <v>1</v>
      </c>
      <c r="DK71">
        <v>1</v>
      </c>
      <c r="DL71">
        <v>1</v>
      </c>
      <c r="DM71">
        <v>1</v>
      </c>
      <c r="DP71">
        <v>1</v>
      </c>
      <c r="DQ71">
        <v>1</v>
      </c>
      <c r="DR71">
        <v>1</v>
      </c>
      <c r="DU71">
        <v>1</v>
      </c>
      <c r="DX71">
        <v>1</v>
      </c>
      <c r="DZ71">
        <f t="shared" si="10"/>
        <v>49</v>
      </c>
      <c r="EA71">
        <f t="shared" si="9"/>
        <v>490</v>
      </c>
      <c r="EB71" s="19"/>
      <c r="EC71" s="13">
        <f t="shared" si="11"/>
        <v>0.38582677165354329</v>
      </c>
      <c r="ED71" s="13">
        <f>SUM(EC68:EC71)</f>
        <v>0.93700787401574803</v>
      </c>
      <c r="EE71" t="s">
        <v>47</v>
      </c>
    </row>
    <row r="72" spans="1:139" ht="15" thickBot="1" x14ac:dyDescent="0.35">
      <c r="A72" s="11"/>
      <c r="DZ72">
        <f>SUM(DZ61:DZ71)</f>
        <v>127</v>
      </c>
      <c r="EA72">
        <f>SUM(EA61:EA71)</f>
        <v>1119</v>
      </c>
      <c r="EB72" s="20"/>
      <c r="EC72" s="5">
        <f>SUM(EC61:EC71)</f>
        <v>1</v>
      </c>
    </row>
    <row r="73" spans="1:139" x14ac:dyDescent="0.3">
      <c r="A73" s="11"/>
      <c r="B73" s="6" t="s">
        <v>13</v>
      </c>
      <c r="DZ73">
        <f>COUNTA(C73:DM73)</f>
        <v>0</v>
      </c>
    </row>
    <row r="74" spans="1:139" ht="15" thickBot="1" x14ac:dyDescent="0.35">
      <c r="A74" s="11">
        <v>8</v>
      </c>
      <c r="B74" s="1" t="s">
        <v>56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</row>
    <row r="75" spans="1:139" x14ac:dyDescent="0.3">
      <c r="A75" s="11"/>
      <c r="B75" s="3">
        <v>0</v>
      </c>
      <c r="DZ75">
        <f>COUNTA(C75:DY75)</f>
        <v>0</v>
      </c>
      <c r="EA75">
        <f t="shared" ref="EA75:EA85" si="12">DZ75*B75</f>
        <v>0</v>
      </c>
      <c r="EB75" s="18">
        <f>EA86/DZ86</f>
        <v>8.9206349206349209</v>
      </c>
      <c r="EC75" s="14">
        <f>DZ75/DZ$86</f>
        <v>0</v>
      </c>
      <c r="ED75" s="15"/>
      <c r="EI75">
        <v>8</v>
      </c>
    </row>
    <row r="76" spans="1:139" x14ac:dyDescent="0.3">
      <c r="A76" s="11"/>
      <c r="B76" s="3">
        <v>1</v>
      </c>
      <c r="DZ76">
        <f t="shared" ref="DZ76:DZ85" si="13">COUNTA(C76:DY76)</f>
        <v>0</v>
      </c>
      <c r="EA76">
        <f t="shared" si="12"/>
        <v>0</v>
      </c>
      <c r="EB76" s="19"/>
      <c r="EC76" s="14">
        <f t="shared" ref="EC76:EC85" si="14">DZ76/DZ$86</f>
        <v>0</v>
      </c>
      <c r="ED76" s="15"/>
    </row>
    <row r="77" spans="1:139" x14ac:dyDescent="0.3">
      <c r="A77" s="11"/>
      <c r="B77" s="3">
        <v>2</v>
      </c>
      <c r="DZ77">
        <f t="shared" si="13"/>
        <v>0</v>
      </c>
      <c r="EA77">
        <f t="shared" si="12"/>
        <v>0</v>
      </c>
      <c r="EB77" s="19"/>
      <c r="EC77" s="14">
        <f t="shared" si="14"/>
        <v>0</v>
      </c>
      <c r="ED77" s="15"/>
    </row>
    <row r="78" spans="1:139" x14ac:dyDescent="0.3">
      <c r="A78" s="11"/>
      <c r="B78" s="3">
        <v>3</v>
      </c>
      <c r="DZ78">
        <f t="shared" si="13"/>
        <v>0</v>
      </c>
      <c r="EA78">
        <f t="shared" si="12"/>
        <v>0</v>
      </c>
      <c r="EB78" s="19"/>
      <c r="EC78" s="14">
        <f t="shared" si="14"/>
        <v>0</v>
      </c>
      <c r="ED78" s="15"/>
    </row>
    <row r="79" spans="1:139" x14ac:dyDescent="0.3">
      <c r="A79" s="11"/>
      <c r="B79" s="3">
        <v>4</v>
      </c>
      <c r="DZ79">
        <f t="shared" si="13"/>
        <v>0</v>
      </c>
      <c r="EA79">
        <f t="shared" si="12"/>
        <v>0</v>
      </c>
      <c r="EB79" s="19"/>
      <c r="EC79" s="14">
        <f t="shared" si="14"/>
        <v>0</v>
      </c>
      <c r="ED79" s="14">
        <f>SUM(EC75:EC79)</f>
        <v>0</v>
      </c>
      <c r="EE79" t="s">
        <v>45</v>
      </c>
    </row>
    <row r="80" spans="1:139" x14ac:dyDescent="0.3">
      <c r="A80" s="11"/>
      <c r="B80" s="3">
        <v>5</v>
      </c>
      <c r="BN80">
        <v>1</v>
      </c>
      <c r="CI80">
        <v>1</v>
      </c>
      <c r="DN80">
        <v>1</v>
      </c>
      <c r="DZ80">
        <f t="shared" si="13"/>
        <v>3</v>
      </c>
      <c r="EA80">
        <f t="shared" si="12"/>
        <v>15</v>
      </c>
      <c r="EB80" s="19"/>
      <c r="EC80" s="12">
        <f t="shared" si="14"/>
        <v>2.3809523809523808E-2</v>
      </c>
    </row>
    <row r="81" spans="1:139" x14ac:dyDescent="0.3">
      <c r="A81" s="11"/>
      <c r="B81" s="3">
        <v>6</v>
      </c>
      <c r="CH81">
        <v>1</v>
      </c>
      <c r="DG81">
        <v>1</v>
      </c>
      <c r="DH81">
        <v>1</v>
      </c>
      <c r="DZ81">
        <f t="shared" si="13"/>
        <v>3</v>
      </c>
      <c r="EA81">
        <f t="shared" si="12"/>
        <v>18</v>
      </c>
      <c r="EB81" s="19"/>
      <c r="EC81" s="12">
        <f t="shared" si="14"/>
        <v>2.3809523809523808E-2</v>
      </c>
      <c r="ED81" s="12">
        <f>SUM(EC80:EC81)</f>
        <v>4.7619047619047616E-2</v>
      </c>
      <c r="EE81" t="s">
        <v>46</v>
      </c>
      <c r="EG81" t="str">
        <f>EE79</f>
        <v>INSATISFECHO</v>
      </c>
      <c r="EH81" s="5">
        <f>ED79</f>
        <v>0</v>
      </c>
    </row>
    <row r="82" spans="1:139" x14ac:dyDescent="0.3">
      <c r="A82" s="11"/>
      <c r="B82" s="3">
        <v>7</v>
      </c>
      <c r="L82">
        <v>1</v>
      </c>
      <c r="Q82">
        <v>7</v>
      </c>
      <c r="CJ82">
        <v>1</v>
      </c>
      <c r="CP82">
        <v>1</v>
      </c>
      <c r="DZ82">
        <f t="shared" si="13"/>
        <v>4</v>
      </c>
      <c r="EA82">
        <f t="shared" si="12"/>
        <v>28</v>
      </c>
      <c r="EB82" s="19"/>
      <c r="EC82" s="13">
        <f t="shared" si="14"/>
        <v>3.1746031746031744E-2</v>
      </c>
      <c r="EG82" t="str">
        <f>EE81</f>
        <v>SATISFECHO</v>
      </c>
      <c r="EH82" s="5">
        <f>ED81</f>
        <v>4.7619047619047616E-2</v>
      </c>
    </row>
    <row r="83" spans="1:139" x14ac:dyDescent="0.3">
      <c r="A83" s="11"/>
      <c r="B83" s="3">
        <v>8</v>
      </c>
      <c r="C83">
        <v>1</v>
      </c>
      <c r="I83">
        <v>1</v>
      </c>
      <c r="J83">
        <v>1</v>
      </c>
      <c r="O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AD83">
        <v>1</v>
      </c>
      <c r="AG83">
        <v>1</v>
      </c>
      <c r="AI83">
        <v>1</v>
      </c>
      <c r="AL83">
        <v>1</v>
      </c>
      <c r="AM83">
        <v>1</v>
      </c>
      <c r="BC83">
        <v>1</v>
      </c>
      <c r="BI83">
        <v>1</v>
      </c>
      <c r="BJ83">
        <v>1</v>
      </c>
      <c r="BK83">
        <v>1</v>
      </c>
      <c r="BM83">
        <v>1</v>
      </c>
      <c r="CA83">
        <v>1</v>
      </c>
      <c r="CE83">
        <v>1</v>
      </c>
      <c r="CK83">
        <v>1</v>
      </c>
      <c r="CT83">
        <v>1</v>
      </c>
      <c r="CW83">
        <v>1</v>
      </c>
      <c r="CX83">
        <v>1</v>
      </c>
      <c r="CZ83">
        <v>1</v>
      </c>
      <c r="DB83">
        <v>1</v>
      </c>
      <c r="DC83">
        <v>1</v>
      </c>
      <c r="DY83">
        <v>1</v>
      </c>
      <c r="DZ83">
        <f t="shared" si="13"/>
        <v>30</v>
      </c>
      <c r="EA83">
        <f t="shared" si="12"/>
        <v>240</v>
      </c>
      <c r="EB83" s="19"/>
      <c r="EC83" s="13">
        <f t="shared" si="14"/>
        <v>0.23809523809523808</v>
      </c>
      <c r="EG83" s="5" t="str">
        <f>EE85</f>
        <v>MUY SATISFECHO</v>
      </c>
      <c r="EH83" s="5">
        <f>ED85</f>
        <v>0.95238095238095233</v>
      </c>
    </row>
    <row r="84" spans="1:139" x14ac:dyDescent="0.3">
      <c r="A84" s="11"/>
      <c r="B84" s="3">
        <v>9</v>
      </c>
      <c r="E84">
        <v>1</v>
      </c>
      <c r="F84">
        <v>1</v>
      </c>
      <c r="M84">
        <v>1</v>
      </c>
      <c r="P84">
        <v>1</v>
      </c>
      <c r="X84">
        <v>1</v>
      </c>
      <c r="Y84">
        <v>1</v>
      </c>
      <c r="AB84">
        <v>1</v>
      </c>
      <c r="AH84">
        <v>1</v>
      </c>
      <c r="AN84">
        <v>1</v>
      </c>
      <c r="AP84">
        <v>1</v>
      </c>
      <c r="AS84">
        <v>1</v>
      </c>
      <c r="AT84">
        <v>1</v>
      </c>
      <c r="AU84">
        <v>1</v>
      </c>
      <c r="AY84">
        <v>1</v>
      </c>
      <c r="BB84">
        <v>1</v>
      </c>
      <c r="BF84">
        <v>1</v>
      </c>
      <c r="BH84">
        <v>1</v>
      </c>
      <c r="BP84">
        <v>1</v>
      </c>
      <c r="BQ84">
        <v>1</v>
      </c>
      <c r="BW84">
        <v>1</v>
      </c>
      <c r="BX84">
        <v>1</v>
      </c>
      <c r="BY84">
        <v>1</v>
      </c>
      <c r="CB84">
        <v>1</v>
      </c>
      <c r="CC84">
        <v>1</v>
      </c>
      <c r="CG84">
        <v>1</v>
      </c>
      <c r="CL84">
        <v>1</v>
      </c>
      <c r="CM84">
        <v>1</v>
      </c>
      <c r="CO84">
        <v>1</v>
      </c>
      <c r="CV84">
        <v>1</v>
      </c>
      <c r="DD84">
        <v>1</v>
      </c>
      <c r="DF84">
        <v>1</v>
      </c>
      <c r="DI84">
        <v>1</v>
      </c>
      <c r="DJ84">
        <v>1</v>
      </c>
      <c r="DO84">
        <v>1</v>
      </c>
      <c r="DP84">
        <v>1</v>
      </c>
      <c r="DT84">
        <v>1</v>
      </c>
      <c r="DX84">
        <v>1</v>
      </c>
      <c r="DZ84">
        <f t="shared" si="13"/>
        <v>37</v>
      </c>
      <c r="EA84">
        <f t="shared" si="12"/>
        <v>333</v>
      </c>
      <c r="EB84" s="19"/>
      <c r="EC84" s="13">
        <f t="shared" si="14"/>
        <v>0.29365079365079366</v>
      </c>
    </row>
    <row r="85" spans="1:139" x14ac:dyDescent="0.3">
      <c r="A85" s="11"/>
      <c r="B85" s="3">
        <v>10</v>
      </c>
      <c r="G85">
        <v>1</v>
      </c>
      <c r="H85">
        <v>1</v>
      </c>
      <c r="K85">
        <v>1</v>
      </c>
      <c r="N85">
        <v>1</v>
      </c>
      <c r="Z85">
        <v>1</v>
      </c>
      <c r="AA85">
        <v>1</v>
      </c>
      <c r="AC85">
        <v>1</v>
      </c>
      <c r="AE85">
        <v>1</v>
      </c>
      <c r="AF85">
        <v>1</v>
      </c>
      <c r="AJ85">
        <v>1</v>
      </c>
      <c r="AK85">
        <v>1</v>
      </c>
      <c r="AO85">
        <v>1</v>
      </c>
      <c r="AQ85">
        <v>1</v>
      </c>
      <c r="AR85">
        <v>1</v>
      </c>
      <c r="AV85">
        <v>1</v>
      </c>
      <c r="AW85">
        <v>1</v>
      </c>
      <c r="AX85">
        <v>1</v>
      </c>
      <c r="AZ85">
        <v>1</v>
      </c>
      <c r="BA85">
        <v>1</v>
      </c>
      <c r="BD85">
        <v>1</v>
      </c>
      <c r="BE85">
        <v>1</v>
      </c>
      <c r="BG85">
        <v>1</v>
      </c>
      <c r="BL85">
        <v>1</v>
      </c>
      <c r="BO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Z85">
        <v>1</v>
      </c>
      <c r="CD85">
        <v>1</v>
      </c>
      <c r="CF85">
        <v>1</v>
      </c>
      <c r="CN85">
        <v>1</v>
      </c>
      <c r="CQ85">
        <v>1</v>
      </c>
      <c r="CR85">
        <v>1</v>
      </c>
      <c r="CS85">
        <v>1</v>
      </c>
      <c r="CU85">
        <v>1</v>
      </c>
      <c r="CY85">
        <v>1</v>
      </c>
      <c r="DA85">
        <v>1</v>
      </c>
      <c r="DE85">
        <v>1</v>
      </c>
      <c r="DK85">
        <v>1</v>
      </c>
      <c r="DL85">
        <v>1</v>
      </c>
      <c r="DM85">
        <v>1</v>
      </c>
      <c r="DQ85">
        <v>1</v>
      </c>
      <c r="DR85">
        <v>1</v>
      </c>
      <c r="DS85">
        <v>1</v>
      </c>
      <c r="DU85">
        <v>1</v>
      </c>
      <c r="DV85">
        <v>1</v>
      </c>
      <c r="DW85">
        <v>1</v>
      </c>
      <c r="DZ85">
        <f t="shared" si="13"/>
        <v>49</v>
      </c>
      <c r="EA85">
        <f t="shared" si="12"/>
        <v>490</v>
      </c>
      <c r="EB85" s="19"/>
      <c r="EC85" s="13">
        <f t="shared" si="14"/>
        <v>0.3888888888888889</v>
      </c>
      <c r="ED85" s="13">
        <f>SUM(EC82:EC85)</f>
        <v>0.95238095238095233</v>
      </c>
      <c r="EE85" t="s">
        <v>47</v>
      </c>
    </row>
    <row r="86" spans="1:139" ht="15" thickBot="1" x14ac:dyDescent="0.35">
      <c r="A86" s="11"/>
      <c r="DZ86">
        <f>SUM(DZ75:DZ85)</f>
        <v>126</v>
      </c>
      <c r="EA86">
        <f>SUM(EA75:EA85)</f>
        <v>1124</v>
      </c>
      <c r="EB86" s="20"/>
      <c r="EC86" s="5">
        <f>SUM(EC75:EC85)</f>
        <v>1</v>
      </c>
    </row>
    <row r="87" spans="1:139" x14ac:dyDescent="0.3">
      <c r="A87" s="11"/>
      <c r="B87" s="6" t="s">
        <v>13</v>
      </c>
      <c r="DZ87">
        <f>COUNTA(C87:DM87)</f>
        <v>0</v>
      </c>
    </row>
    <row r="88" spans="1:139" ht="15" thickBot="1" x14ac:dyDescent="0.35">
      <c r="A88" s="11">
        <v>9</v>
      </c>
      <c r="B88" s="1" t="s">
        <v>57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</row>
    <row r="89" spans="1:139" x14ac:dyDescent="0.3">
      <c r="A89" s="11"/>
      <c r="B89" s="3">
        <v>0</v>
      </c>
      <c r="CH89">
        <v>1</v>
      </c>
      <c r="CN89">
        <v>1</v>
      </c>
      <c r="DZ89">
        <f>COUNTA(C89:DY89)</f>
        <v>2</v>
      </c>
      <c r="EA89">
        <f t="shared" ref="EA89:EA99" si="15">DZ89*B89</f>
        <v>0</v>
      </c>
      <c r="EB89" s="18">
        <f>EA100/DZ100</f>
        <v>7.6446280991735538</v>
      </c>
      <c r="EC89" s="14">
        <f>DZ89/DZ$100</f>
        <v>1.6528925619834711E-2</v>
      </c>
      <c r="ED89" s="15"/>
    </row>
    <row r="90" spans="1:139" x14ac:dyDescent="0.3">
      <c r="A90" s="11"/>
      <c r="B90" s="3">
        <v>1</v>
      </c>
      <c r="CJ90">
        <v>1</v>
      </c>
      <c r="DZ90">
        <f t="shared" ref="DZ90:DZ99" si="16">COUNTA(C90:DY90)</f>
        <v>1</v>
      </c>
      <c r="EA90">
        <f t="shared" si="15"/>
        <v>1</v>
      </c>
      <c r="EB90" s="19"/>
      <c r="EC90" s="14">
        <f t="shared" ref="EC90:EC99" si="17">DZ90/DZ$100</f>
        <v>8.2644628099173556E-3</v>
      </c>
      <c r="ED90" s="15"/>
      <c r="EI90">
        <v>9</v>
      </c>
    </row>
    <row r="91" spans="1:139" x14ac:dyDescent="0.3">
      <c r="A91" s="11"/>
      <c r="B91" s="3">
        <v>2</v>
      </c>
      <c r="BM91">
        <v>1</v>
      </c>
      <c r="DZ91">
        <f t="shared" si="16"/>
        <v>1</v>
      </c>
      <c r="EA91">
        <f t="shared" si="15"/>
        <v>2</v>
      </c>
      <c r="EB91" s="19"/>
      <c r="EC91" s="14">
        <f t="shared" si="17"/>
        <v>8.2644628099173556E-3</v>
      </c>
      <c r="ED91" s="15"/>
    </row>
    <row r="92" spans="1:139" x14ac:dyDescent="0.3">
      <c r="A92" s="11"/>
      <c r="B92" s="3">
        <v>3</v>
      </c>
      <c r="AY92">
        <v>1</v>
      </c>
      <c r="DZ92">
        <f t="shared" si="16"/>
        <v>1</v>
      </c>
      <c r="EA92">
        <f t="shared" si="15"/>
        <v>3</v>
      </c>
      <c r="EB92" s="19"/>
      <c r="EC92" s="14">
        <f t="shared" si="17"/>
        <v>8.2644628099173556E-3</v>
      </c>
      <c r="ED92" s="15"/>
    </row>
    <row r="93" spans="1:139" x14ac:dyDescent="0.3">
      <c r="A93" s="11"/>
      <c r="B93" s="3">
        <v>4</v>
      </c>
      <c r="DH93">
        <v>1</v>
      </c>
      <c r="DZ93">
        <f t="shared" si="16"/>
        <v>1</v>
      </c>
      <c r="EA93">
        <f t="shared" si="15"/>
        <v>4</v>
      </c>
      <c r="EB93" s="19"/>
      <c r="EC93" s="14">
        <f t="shared" si="17"/>
        <v>8.2644628099173556E-3</v>
      </c>
      <c r="ED93" s="14">
        <f>SUM(EC89:EC93)</f>
        <v>4.9586776859504134E-2</v>
      </c>
      <c r="EE93" t="s">
        <v>45</v>
      </c>
    </row>
    <row r="94" spans="1:139" x14ac:dyDescent="0.3">
      <c r="A94" s="11"/>
      <c r="B94" s="3">
        <v>5</v>
      </c>
      <c r="J94">
        <v>1</v>
      </c>
      <c r="S94">
        <v>1</v>
      </c>
      <c r="AD94">
        <v>1</v>
      </c>
      <c r="BB94">
        <v>1</v>
      </c>
      <c r="BN94">
        <v>1</v>
      </c>
      <c r="CG94">
        <v>1</v>
      </c>
      <c r="CQ94">
        <v>1</v>
      </c>
      <c r="CU94">
        <v>1</v>
      </c>
      <c r="DG94">
        <v>1</v>
      </c>
      <c r="DN94">
        <v>1</v>
      </c>
      <c r="DS94">
        <v>1</v>
      </c>
      <c r="DZ94">
        <f t="shared" si="16"/>
        <v>11</v>
      </c>
      <c r="EA94">
        <f t="shared" si="15"/>
        <v>55</v>
      </c>
      <c r="EB94" s="19"/>
      <c r="EC94" s="12">
        <f t="shared" si="17"/>
        <v>9.0909090909090912E-2</v>
      </c>
    </row>
    <row r="95" spans="1:139" x14ac:dyDescent="0.3">
      <c r="A95" s="11"/>
      <c r="B95" s="3">
        <v>6</v>
      </c>
      <c r="M95">
        <v>1</v>
      </c>
      <c r="U95">
        <v>1</v>
      </c>
      <c r="X95">
        <v>1</v>
      </c>
      <c r="Y95">
        <v>1</v>
      </c>
      <c r="AL95">
        <v>1</v>
      </c>
      <c r="AM95">
        <v>1</v>
      </c>
      <c r="AS95">
        <v>1</v>
      </c>
      <c r="BC95">
        <v>1</v>
      </c>
      <c r="BK95">
        <v>1</v>
      </c>
      <c r="BP95">
        <v>1</v>
      </c>
      <c r="CL95">
        <v>1</v>
      </c>
      <c r="CW95">
        <v>1</v>
      </c>
      <c r="DQ95">
        <v>1</v>
      </c>
      <c r="DZ95">
        <f t="shared" si="16"/>
        <v>13</v>
      </c>
      <c r="EA95">
        <f t="shared" si="15"/>
        <v>78</v>
      </c>
      <c r="EB95" s="19"/>
      <c r="EC95" s="12">
        <f t="shared" si="17"/>
        <v>0.10743801652892562</v>
      </c>
      <c r="ED95" s="12">
        <f>SUM(EC94:EC95)</f>
        <v>0.19834710743801653</v>
      </c>
      <c r="EE95" t="s">
        <v>46</v>
      </c>
      <c r="EG95" t="str">
        <f>EE93</f>
        <v>INSATISFECHO</v>
      </c>
      <c r="EH95" s="5">
        <f>ED93</f>
        <v>4.9586776859504134E-2</v>
      </c>
    </row>
    <row r="96" spans="1:139" x14ac:dyDescent="0.3">
      <c r="A96" s="11"/>
      <c r="B96" s="3">
        <v>7</v>
      </c>
      <c r="E96">
        <v>1</v>
      </c>
      <c r="L96">
        <v>1</v>
      </c>
      <c r="O96">
        <v>1</v>
      </c>
      <c r="P96">
        <v>1</v>
      </c>
      <c r="R96">
        <v>1</v>
      </c>
      <c r="V96">
        <v>1</v>
      </c>
      <c r="W96">
        <v>1</v>
      </c>
      <c r="AT96">
        <v>1</v>
      </c>
      <c r="BF96">
        <v>1</v>
      </c>
      <c r="BH96">
        <v>1</v>
      </c>
      <c r="BW96">
        <v>1</v>
      </c>
      <c r="BZ96">
        <v>1</v>
      </c>
      <c r="CE96">
        <v>1</v>
      </c>
      <c r="CI96">
        <v>1</v>
      </c>
      <c r="CP96">
        <v>1</v>
      </c>
      <c r="CR96">
        <v>1</v>
      </c>
      <c r="CZ96">
        <v>1</v>
      </c>
      <c r="DD96">
        <v>1</v>
      </c>
      <c r="DF96">
        <v>1</v>
      </c>
      <c r="DM96">
        <v>1</v>
      </c>
      <c r="DP96">
        <v>1</v>
      </c>
      <c r="DU96">
        <v>1</v>
      </c>
      <c r="DY96">
        <v>1</v>
      </c>
      <c r="DZ96">
        <f t="shared" si="16"/>
        <v>23</v>
      </c>
      <c r="EA96">
        <f t="shared" si="15"/>
        <v>161</v>
      </c>
      <c r="EB96" s="19"/>
      <c r="EC96" s="13">
        <f t="shared" si="17"/>
        <v>0.19008264462809918</v>
      </c>
      <c r="EG96" t="str">
        <f>EE95</f>
        <v>SATISFECHO</v>
      </c>
      <c r="EH96" s="5">
        <f>ED95</f>
        <v>0.19834710743801653</v>
      </c>
    </row>
    <row r="97" spans="1:153" x14ac:dyDescent="0.3">
      <c r="A97" s="11"/>
      <c r="B97" s="3">
        <v>8</v>
      </c>
      <c r="F97">
        <v>1</v>
      </c>
      <c r="I97">
        <v>1</v>
      </c>
      <c r="T97">
        <v>1</v>
      </c>
      <c r="AB97">
        <v>1</v>
      </c>
      <c r="AC97">
        <v>1</v>
      </c>
      <c r="AG97">
        <v>1</v>
      </c>
      <c r="AH97">
        <v>1</v>
      </c>
      <c r="AI97">
        <v>1</v>
      </c>
      <c r="BE97">
        <v>1</v>
      </c>
      <c r="BI97">
        <v>1</v>
      </c>
      <c r="BJ97">
        <v>1</v>
      </c>
      <c r="BQ97">
        <v>1</v>
      </c>
      <c r="BX97">
        <v>1</v>
      </c>
      <c r="CA97">
        <v>1</v>
      </c>
      <c r="CK97">
        <v>1</v>
      </c>
      <c r="CO97">
        <v>1</v>
      </c>
      <c r="CX97">
        <v>1</v>
      </c>
      <c r="DB97">
        <v>1</v>
      </c>
      <c r="DC97">
        <v>1</v>
      </c>
      <c r="DI97">
        <v>1</v>
      </c>
      <c r="DK97">
        <v>1</v>
      </c>
      <c r="DX97">
        <v>1</v>
      </c>
      <c r="DZ97">
        <f t="shared" si="16"/>
        <v>22</v>
      </c>
      <c r="EA97">
        <f t="shared" si="15"/>
        <v>176</v>
      </c>
      <c r="EB97" s="19"/>
      <c r="EC97" s="13">
        <f t="shared" si="17"/>
        <v>0.18181818181818182</v>
      </c>
      <c r="EG97" s="5" t="str">
        <f>EE99</f>
        <v>MUY SATISFECHO</v>
      </c>
      <c r="EH97" s="5">
        <f>ED99</f>
        <v>0.75206611570247928</v>
      </c>
    </row>
    <row r="98" spans="1:153" x14ac:dyDescent="0.3">
      <c r="A98" s="11"/>
      <c r="B98" s="3">
        <v>9</v>
      </c>
      <c r="Z98">
        <v>1</v>
      </c>
      <c r="AN98">
        <v>1</v>
      </c>
      <c r="AP98">
        <v>1</v>
      </c>
      <c r="AU98">
        <v>1</v>
      </c>
      <c r="BG98">
        <v>1</v>
      </c>
      <c r="BY98">
        <v>1</v>
      </c>
      <c r="CB98">
        <v>1</v>
      </c>
      <c r="CS98">
        <v>1</v>
      </c>
      <c r="CT98">
        <v>1</v>
      </c>
      <c r="CV98">
        <v>1</v>
      </c>
      <c r="DA98">
        <v>1</v>
      </c>
      <c r="DJ98">
        <v>1</v>
      </c>
      <c r="DT98">
        <v>1</v>
      </c>
      <c r="DV98">
        <v>1</v>
      </c>
      <c r="DW98">
        <v>1</v>
      </c>
      <c r="DZ98">
        <f t="shared" si="16"/>
        <v>15</v>
      </c>
      <c r="EA98">
        <f t="shared" si="15"/>
        <v>135</v>
      </c>
      <c r="EB98" s="19"/>
      <c r="EC98" s="13">
        <f t="shared" si="17"/>
        <v>0.12396694214876033</v>
      </c>
    </row>
    <row r="99" spans="1:153" x14ac:dyDescent="0.3">
      <c r="A99" s="11"/>
      <c r="B99" s="3">
        <v>10</v>
      </c>
      <c r="G99">
        <v>1</v>
      </c>
      <c r="H99">
        <v>1</v>
      </c>
      <c r="K99">
        <v>1</v>
      </c>
      <c r="N99">
        <v>1</v>
      </c>
      <c r="AA99">
        <v>1</v>
      </c>
      <c r="AE99">
        <v>1</v>
      </c>
      <c r="AF99">
        <v>1</v>
      </c>
      <c r="AJ99">
        <v>1</v>
      </c>
      <c r="AK99">
        <v>1</v>
      </c>
      <c r="AO99">
        <v>1</v>
      </c>
      <c r="AQ99">
        <v>1</v>
      </c>
      <c r="AR99">
        <v>1</v>
      </c>
      <c r="AV99">
        <v>1</v>
      </c>
      <c r="AW99">
        <v>1</v>
      </c>
      <c r="AX99">
        <v>1</v>
      </c>
      <c r="AZ99">
        <v>1</v>
      </c>
      <c r="BA99">
        <v>1</v>
      </c>
      <c r="BD99">
        <v>1</v>
      </c>
      <c r="BL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CC99">
        <v>1</v>
      </c>
      <c r="CD99">
        <v>1</v>
      </c>
      <c r="CF99">
        <v>1</v>
      </c>
      <c r="CY99">
        <v>1</v>
      </c>
      <c r="DE99">
        <v>1</v>
      </c>
      <c r="DL99">
        <v>1</v>
      </c>
      <c r="DR99">
        <v>1</v>
      </c>
      <c r="DZ99">
        <f t="shared" si="16"/>
        <v>31</v>
      </c>
      <c r="EA99">
        <f t="shared" si="15"/>
        <v>310</v>
      </c>
      <c r="EB99" s="19"/>
      <c r="EC99" s="13">
        <f t="shared" si="17"/>
        <v>0.256198347107438</v>
      </c>
      <c r="ED99" s="13">
        <f>SUM(EC96:EC99)</f>
        <v>0.75206611570247928</v>
      </c>
      <c r="EE99" t="s">
        <v>47</v>
      </c>
    </row>
    <row r="100" spans="1:153" ht="15" thickBot="1" x14ac:dyDescent="0.35">
      <c r="A100" s="11"/>
      <c r="DZ100">
        <f>SUM(DZ89:DZ99)</f>
        <v>121</v>
      </c>
      <c r="EA100">
        <f>SUM(EA89:EA99)</f>
        <v>925</v>
      </c>
      <c r="EB100" s="20"/>
      <c r="EC100" s="5">
        <f>SUM(EC89:EC99)</f>
        <v>1</v>
      </c>
      <c r="EW100" t="s">
        <v>72</v>
      </c>
    </row>
    <row r="101" spans="1:153" x14ac:dyDescent="0.3">
      <c r="A101" s="11"/>
      <c r="B101" s="6" t="s">
        <v>13</v>
      </c>
      <c r="Q101">
        <v>1</v>
      </c>
      <c r="BO101">
        <v>1</v>
      </c>
      <c r="CM101">
        <v>1</v>
      </c>
      <c r="DO101">
        <v>1</v>
      </c>
      <c r="DZ101">
        <f>COUNTA(C101:DM101)</f>
        <v>3</v>
      </c>
    </row>
    <row r="102" spans="1:153" x14ac:dyDescent="0.3">
      <c r="A102" s="11"/>
      <c r="B102" s="9" t="s">
        <v>35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8"/>
      <c r="EC102" s="17" t="s">
        <v>75</v>
      </c>
      <c r="ED102" s="17"/>
      <c r="EE102" s="16">
        <f>(EB104+EB132+EB118+EB146+EB160)/5</f>
        <v>8.5313438064144425</v>
      </c>
    </row>
    <row r="103" spans="1:153" ht="15" thickBot="1" x14ac:dyDescent="0.35">
      <c r="A103" s="11">
        <v>10</v>
      </c>
      <c r="B103" s="1" t="s">
        <v>58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</row>
    <row r="104" spans="1:153" x14ac:dyDescent="0.3">
      <c r="A104" s="11"/>
      <c r="B104" s="3">
        <v>0</v>
      </c>
      <c r="DZ104">
        <f>COUNTA(C104:DY104)</f>
        <v>0</v>
      </c>
      <c r="EA104">
        <f t="shared" ref="EA104:EA114" si="18">DZ104*B104</f>
        <v>0</v>
      </c>
      <c r="EB104" s="18">
        <f>EA115/DZ115</f>
        <v>8.1023622047244093</v>
      </c>
      <c r="EC104" s="14">
        <f>DZ104/DZ$115</f>
        <v>0</v>
      </c>
      <c r="ED104" s="15"/>
    </row>
    <row r="105" spans="1:153" x14ac:dyDescent="0.3">
      <c r="A105" s="11"/>
      <c r="B105" s="3">
        <v>1</v>
      </c>
      <c r="DY105">
        <v>1</v>
      </c>
      <c r="DZ105">
        <f t="shared" ref="DZ105:DZ114" si="19">COUNTA(C105:DY105)</f>
        <v>1</v>
      </c>
      <c r="EA105">
        <f t="shared" si="18"/>
        <v>1</v>
      </c>
      <c r="EB105" s="19"/>
      <c r="EC105" s="14">
        <f t="shared" ref="EC105:EC114" si="20">DZ105/DZ$115</f>
        <v>7.874015748031496E-3</v>
      </c>
      <c r="ED105" s="15"/>
      <c r="EI105">
        <v>10</v>
      </c>
    </row>
    <row r="106" spans="1:153" x14ac:dyDescent="0.3">
      <c r="A106" s="11"/>
      <c r="B106" s="3">
        <v>2</v>
      </c>
      <c r="DZ106">
        <f t="shared" si="19"/>
        <v>0</v>
      </c>
      <c r="EA106">
        <f t="shared" si="18"/>
        <v>0</v>
      </c>
      <c r="EB106" s="19"/>
      <c r="EC106" s="14">
        <f t="shared" si="20"/>
        <v>0</v>
      </c>
      <c r="ED106" s="15"/>
    </row>
    <row r="107" spans="1:153" x14ac:dyDescent="0.3">
      <c r="A107" s="11"/>
      <c r="B107" s="3">
        <v>3</v>
      </c>
      <c r="BV107">
        <v>1</v>
      </c>
      <c r="DZ107">
        <f t="shared" si="19"/>
        <v>1</v>
      </c>
      <c r="EA107">
        <f t="shared" si="18"/>
        <v>3</v>
      </c>
      <c r="EB107" s="19"/>
      <c r="EC107" s="14">
        <f t="shared" si="20"/>
        <v>7.874015748031496E-3</v>
      </c>
      <c r="ED107" s="15"/>
    </row>
    <row r="108" spans="1:153" x14ac:dyDescent="0.3">
      <c r="A108" s="11"/>
      <c r="B108" s="3">
        <v>4</v>
      </c>
      <c r="BB108">
        <v>1</v>
      </c>
      <c r="BC108">
        <v>1</v>
      </c>
      <c r="DI108">
        <v>1</v>
      </c>
      <c r="DZ108">
        <f t="shared" si="19"/>
        <v>3</v>
      </c>
      <c r="EA108">
        <f t="shared" si="18"/>
        <v>12</v>
      </c>
      <c r="EB108" s="19"/>
      <c r="EC108" s="14">
        <f t="shared" si="20"/>
        <v>2.3622047244094488E-2</v>
      </c>
      <c r="ED108" s="14">
        <f>SUM(EC104:EC108)</f>
        <v>3.937007874015748E-2</v>
      </c>
      <c r="EE108" t="s">
        <v>45</v>
      </c>
    </row>
    <row r="109" spans="1:153" x14ac:dyDescent="0.3">
      <c r="A109" s="11"/>
      <c r="B109" s="3">
        <v>5</v>
      </c>
      <c r="F109">
        <v>1</v>
      </c>
      <c r="L109">
        <v>1</v>
      </c>
      <c r="AI109">
        <v>1</v>
      </c>
      <c r="AM109">
        <v>1</v>
      </c>
      <c r="BF109">
        <v>1</v>
      </c>
      <c r="BI109">
        <v>1</v>
      </c>
      <c r="BU109">
        <v>1</v>
      </c>
      <c r="BY109">
        <v>1</v>
      </c>
      <c r="DH109">
        <v>1</v>
      </c>
      <c r="DN109">
        <v>1</v>
      </c>
      <c r="DZ109">
        <f t="shared" si="19"/>
        <v>10</v>
      </c>
      <c r="EA109">
        <f t="shared" si="18"/>
        <v>50</v>
      </c>
      <c r="EB109" s="19"/>
      <c r="EC109" s="12">
        <f t="shared" si="20"/>
        <v>7.874015748031496E-2</v>
      </c>
    </row>
    <row r="110" spans="1:153" x14ac:dyDescent="0.3">
      <c r="A110" s="11"/>
      <c r="B110" s="3">
        <v>6</v>
      </c>
      <c r="I110">
        <v>1</v>
      </c>
      <c r="AJ110">
        <v>1</v>
      </c>
      <c r="AN110">
        <v>1</v>
      </c>
      <c r="AO110">
        <v>1</v>
      </c>
      <c r="BJ110">
        <v>1</v>
      </c>
      <c r="BK110">
        <v>1</v>
      </c>
      <c r="BT110">
        <v>1</v>
      </c>
      <c r="CI110">
        <v>1</v>
      </c>
      <c r="DB110">
        <v>1</v>
      </c>
      <c r="DZ110">
        <f t="shared" si="19"/>
        <v>9</v>
      </c>
      <c r="EA110">
        <f t="shared" si="18"/>
        <v>54</v>
      </c>
      <c r="EB110" s="19"/>
      <c r="EC110" s="12">
        <f t="shared" si="20"/>
        <v>7.0866141732283464E-2</v>
      </c>
      <c r="ED110" s="12">
        <f>SUM(EC109:EC110)</f>
        <v>0.14960629921259844</v>
      </c>
      <c r="EE110" t="s">
        <v>46</v>
      </c>
      <c r="EG110" t="str">
        <f>EE108</f>
        <v>INSATISFECHO</v>
      </c>
      <c r="EH110" s="5">
        <f>ED108</f>
        <v>3.937007874015748E-2</v>
      </c>
    </row>
    <row r="111" spans="1:153" x14ac:dyDescent="0.3">
      <c r="A111" s="11"/>
      <c r="B111" s="3">
        <v>7</v>
      </c>
      <c r="E111">
        <v>1</v>
      </c>
      <c r="W111">
        <v>1</v>
      </c>
      <c r="Z111">
        <v>1</v>
      </c>
      <c r="AD111">
        <v>1</v>
      </c>
      <c r="AR111">
        <v>1</v>
      </c>
      <c r="BE111">
        <v>1</v>
      </c>
      <c r="BP111">
        <v>1</v>
      </c>
      <c r="BS111">
        <v>1</v>
      </c>
      <c r="CM111">
        <v>1</v>
      </c>
      <c r="CX111">
        <v>1</v>
      </c>
      <c r="DG111">
        <v>1</v>
      </c>
      <c r="DM111">
        <v>1</v>
      </c>
      <c r="DT111">
        <v>1</v>
      </c>
      <c r="DU111">
        <v>1</v>
      </c>
      <c r="DZ111">
        <f t="shared" si="19"/>
        <v>14</v>
      </c>
      <c r="EA111">
        <f t="shared" si="18"/>
        <v>98</v>
      </c>
      <c r="EB111" s="19"/>
      <c r="EC111" s="13">
        <f t="shared" si="20"/>
        <v>0.11023622047244094</v>
      </c>
      <c r="EG111" t="str">
        <f>EE110</f>
        <v>SATISFECHO</v>
      </c>
      <c r="EH111" s="5">
        <f>ED110</f>
        <v>0.14960629921259844</v>
      </c>
    </row>
    <row r="112" spans="1:153" x14ac:dyDescent="0.3">
      <c r="A112" s="11"/>
      <c r="B112" s="3">
        <v>8</v>
      </c>
      <c r="D112">
        <v>1</v>
      </c>
      <c r="J112">
        <v>1</v>
      </c>
      <c r="M112">
        <v>1</v>
      </c>
      <c r="Q112">
        <v>1</v>
      </c>
      <c r="T112">
        <v>1</v>
      </c>
      <c r="AC112">
        <v>1</v>
      </c>
      <c r="AG112">
        <v>1</v>
      </c>
      <c r="AL112">
        <v>1</v>
      </c>
      <c r="AS112">
        <v>1</v>
      </c>
      <c r="AT112">
        <v>1</v>
      </c>
      <c r="AX112">
        <v>1</v>
      </c>
      <c r="BH112">
        <v>1</v>
      </c>
      <c r="BN112">
        <v>1</v>
      </c>
      <c r="BQ112">
        <v>1</v>
      </c>
      <c r="CE112">
        <v>1</v>
      </c>
      <c r="CG112">
        <v>1</v>
      </c>
      <c r="CK112">
        <v>1</v>
      </c>
      <c r="CT112">
        <v>1</v>
      </c>
      <c r="CU112">
        <v>1</v>
      </c>
      <c r="CY112">
        <v>1</v>
      </c>
      <c r="CZ112">
        <v>1</v>
      </c>
      <c r="DC112">
        <v>1</v>
      </c>
      <c r="DF112">
        <v>1</v>
      </c>
      <c r="DQ112">
        <v>1</v>
      </c>
      <c r="DS112">
        <v>1</v>
      </c>
      <c r="DV112">
        <v>1</v>
      </c>
      <c r="DW112">
        <v>1</v>
      </c>
      <c r="DX112">
        <v>1</v>
      </c>
      <c r="DZ112">
        <f t="shared" si="19"/>
        <v>28</v>
      </c>
      <c r="EA112">
        <f t="shared" si="18"/>
        <v>224</v>
      </c>
      <c r="EB112" s="19"/>
      <c r="EC112" s="13">
        <f t="shared" si="20"/>
        <v>0.22047244094488189</v>
      </c>
      <c r="EG112" s="5" t="str">
        <f>EE114</f>
        <v>MUY SATISFECHO</v>
      </c>
      <c r="EH112" s="5">
        <f>ED114</f>
        <v>0.8110236220472441</v>
      </c>
    </row>
    <row r="113" spans="1:139" x14ac:dyDescent="0.3">
      <c r="A113" s="11"/>
      <c r="B113" s="3">
        <v>9</v>
      </c>
      <c r="C113">
        <v>1</v>
      </c>
      <c r="G113">
        <v>1</v>
      </c>
      <c r="K113">
        <v>1</v>
      </c>
      <c r="R113">
        <v>1</v>
      </c>
      <c r="U113">
        <v>1</v>
      </c>
      <c r="V113">
        <v>1</v>
      </c>
      <c r="AB113">
        <v>1</v>
      </c>
      <c r="AH113">
        <v>1</v>
      </c>
      <c r="AK113">
        <v>1</v>
      </c>
      <c r="AY113">
        <v>1</v>
      </c>
      <c r="BX113">
        <v>1</v>
      </c>
      <c r="CA113">
        <v>1</v>
      </c>
      <c r="CH113">
        <v>1</v>
      </c>
      <c r="CJ113">
        <v>1</v>
      </c>
      <c r="CL113">
        <v>1</v>
      </c>
      <c r="CP113">
        <v>1</v>
      </c>
      <c r="CR113">
        <v>1</v>
      </c>
      <c r="CS113">
        <v>1</v>
      </c>
      <c r="DD113">
        <v>1</v>
      </c>
      <c r="DJ113">
        <v>1</v>
      </c>
      <c r="DK113">
        <v>1</v>
      </c>
      <c r="DO113">
        <v>1</v>
      </c>
      <c r="DP113">
        <v>1</v>
      </c>
      <c r="DZ113">
        <f t="shared" si="19"/>
        <v>23</v>
      </c>
      <c r="EA113">
        <f t="shared" si="18"/>
        <v>207</v>
      </c>
      <c r="EB113" s="19"/>
      <c r="EC113" s="13">
        <f t="shared" si="20"/>
        <v>0.18110236220472442</v>
      </c>
    </row>
    <row r="114" spans="1:139" x14ac:dyDescent="0.3">
      <c r="A114" s="11"/>
      <c r="B114" s="3">
        <v>10</v>
      </c>
      <c r="H114">
        <v>1</v>
      </c>
      <c r="N114">
        <v>1</v>
      </c>
      <c r="O114">
        <v>1</v>
      </c>
      <c r="P114">
        <v>1</v>
      </c>
      <c r="S114">
        <v>1</v>
      </c>
      <c r="X114">
        <v>1</v>
      </c>
      <c r="Y114">
        <v>1</v>
      </c>
      <c r="AA114">
        <v>1</v>
      </c>
      <c r="AE114">
        <v>1</v>
      </c>
      <c r="AF114">
        <v>1</v>
      </c>
      <c r="AP114">
        <v>1</v>
      </c>
      <c r="AQ114">
        <v>1</v>
      </c>
      <c r="AU114">
        <v>1</v>
      </c>
      <c r="AV114">
        <v>1</v>
      </c>
      <c r="AW114">
        <v>1</v>
      </c>
      <c r="AZ114">
        <v>1</v>
      </c>
      <c r="BA114">
        <v>1</v>
      </c>
      <c r="BD114">
        <v>1</v>
      </c>
      <c r="BG114">
        <v>1</v>
      </c>
      <c r="BL114">
        <v>1</v>
      </c>
      <c r="BM114">
        <v>1</v>
      </c>
      <c r="BO114">
        <v>1</v>
      </c>
      <c r="BR114">
        <v>1</v>
      </c>
      <c r="BW114">
        <v>1</v>
      </c>
      <c r="BZ114">
        <v>1</v>
      </c>
      <c r="CB114">
        <v>1</v>
      </c>
      <c r="CC114">
        <v>1</v>
      </c>
      <c r="CD114">
        <v>1</v>
      </c>
      <c r="CF114">
        <v>1</v>
      </c>
      <c r="CN114">
        <v>1</v>
      </c>
      <c r="CO114">
        <v>1</v>
      </c>
      <c r="CQ114">
        <v>1</v>
      </c>
      <c r="CV114">
        <v>1</v>
      </c>
      <c r="CW114">
        <v>1</v>
      </c>
      <c r="DA114">
        <v>1</v>
      </c>
      <c r="DE114">
        <v>1</v>
      </c>
      <c r="DL114">
        <v>1</v>
      </c>
      <c r="DR114">
        <v>1</v>
      </c>
      <c r="DZ114">
        <f t="shared" si="19"/>
        <v>38</v>
      </c>
      <c r="EA114">
        <f t="shared" si="18"/>
        <v>380</v>
      </c>
      <c r="EB114" s="19"/>
      <c r="EC114" s="13">
        <f t="shared" si="20"/>
        <v>0.29921259842519687</v>
      </c>
      <c r="ED114" s="13">
        <f>SUM(EC111:EC114)</f>
        <v>0.8110236220472441</v>
      </c>
      <c r="EE114" t="s">
        <v>47</v>
      </c>
    </row>
    <row r="115" spans="1:139" ht="15" thickBot="1" x14ac:dyDescent="0.35">
      <c r="A115" s="11"/>
      <c r="DZ115">
        <f>SUM(DZ104:DZ114)</f>
        <v>127</v>
      </c>
      <c r="EA115">
        <f>SUM(EA104:EA114)</f>
        <v>1029</v>
      </c>
      <c r="EB115" s="20"/>
      <c r="EC115" s="5">
        <f>SUM(EC104:EC114)</f>
        <v>1</v>
      </c>
    </row>
    <row r="116" spans="1:139" x14ac:dyDescent="0.3">
      <c r="A116" s="11"/>
      <c r="B116" s="6" t="s">
        <v>13</v>
      </c>
      <c r="DZ116">
        <f>COUNTA(C116:DM116)</f>
        <v>0</v>
      </c>
    </row>
    <row r="117" spans="1:139" ht="15" thickBot="1" x14ac:dyDescent="0.35">
      <c r="A117" s="11">
        <v>11</v>
      </c>
      <c r="B117" s="1" t="s">
        <v>59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</row>
    <row r="118" spans="1:139" x14ac:dyDescent="0.3">
      <c r="A118" s="11"/>
      <c r="B118" s="3">
        <v>0</v>
      </c>
      <c r="DZ118">
        <f>COUNTA(C118:DY118)</f>
        <v>0</v>
      </c>
      <c r="EA118">
        <f t="shared" ref="EA118:EA128" si="21">DZ118*B118</f>
        <v>0</v>
      </c>
      <c r="EB118" s="18">
        <f>EA129/DZ129</f>
        <v>8.7795275590551185</v>
      </c>
      <c r="EC118" s="14">
        <f>DZ118/DZ$129</f>
        <v>0</v>
      </c>
      <c r="ED118" s="15"/>
    </row>
    <row r="119" spans="1:139" x14ac:dyDescent="0.3">
      <c r="A119" s="11"/>
      <c r="B119" s="3">
        <v>1</v>
      </c>
      <c r="DZ119">
        <f t="shared" ref="DZ119:DZ128" si="22">COUNTA(C119:DY119)</f>
        <v>0</v>
      </c>
      <c r="EA119">
        <f t="shared" si="21"/>
        <v>0</v>
      </c>
      <c r="EB119" s="19"/>
      <c r="EC119" s="14">
        <f t="shared" ref="EC119:EC128" si="23">DZ119/DZ$129</f>
        <v>0</v>
      </c>
      <c r="ED119" s="15"/>
    </row>
    <row r="120" spans="1:139" x14ac:dyDescent="0.3">
      <c r="A120" s="11"/>
      <c r="B120" s="3">
        <v>2</v>
      </c>
      <c r="DK120">
        <v>1</v>
      </c>
      <c r="DZ120">
        <f t="shared" si="22"/>
        <v>1</v>
      </c>
      <c r="EA120">
        <f t="shared" si="21"/>
        <v>2</v>
      </c>
      <c r="EB120" s="19"/>
      <c r="EC120" s="14">
        <f t="shared" si="23"/>
        <v>7.874015748031496E-3</v>
      </c>
      <c r="ED120" s="15"/>
      <c r="EI120">
        <v>11</v>
      </c>
    </row>
    <row r="121" spans="1:139" x14ac:dyDescent="0.3">
      <c r="A121" s="11"/>
      <c r="B121" s="3">
        <v>3</v>
      </c>
      <c r="DJ121">
        <v>1</v>
      </c>
      <c r="DZ121">
        <f t="shared" si="22"/>
        <v>1</v>
      </c>
      <c r="EA121">
        <f t="shared" si="21"/>
        <v>3</v>
      </c>
      <c r="EB121" s="19"/>
      <c r="EC121" s="14">
        <f t="shared" si="23"/>
        <v>7.874015748031496E-3</v>
      </c>
      <c r="ED121" s="15"/>
    </row>
    <row r="122" spans="1:139" x14ac:dyDescent="0.3">
      <c r="A122" s="11"/>
      <c r="B122" s="3">
        <v>4</v>
      </c>
      <c r="DM122">
        <v>1</v>
      </c>
      <c r="DZ122">
        <f t="shared" si="22"/>
        <v>1</v>
      </c>
      <c r="EA122">
        <f t="shared" si="21"/>
        <v>4</v>
      </c>
      <c r="EB122" s="19"/>
      <c r="EC122" s="14">
        <f t="shared" si="23"/>
        <v>7.874015748031496E-3</v>
      </c>
      <c r="ED122" s="14">
        <f>SUM(EC118:EC122)</f>
        <v>2.3622047244094488E-2</v>
      </c>
      <c r="EE122" t="s">
        <v>45</v>
      </c>
    </row>
    <row r="123" spans="1:139" x14ac:dyDescent="0.3">
      <c r="A123" s="11"/>
      <c r="B123" s="3">
        <v>5</v>
      </c>
      <c r="DZ123">
        <f t="shared" si="22"/>
        <v>0</v>
      </c>
      <c r="EA123">
        <f t="shared" si="21"/>
        <v>0</v>
      </c>
      <c r="EB123" s="19"/>
      <c r="EC123" s="12">
        <f t="shared" si="23"/>
        <v>0</v>
      </c>
    </row>
    <row r="124" spans="1:139" x14ac:dyDescent="0.3">
      <c r="A124" s="11"/>
      <c r="B124" s="3">
        <v>6</v>
      </c>
      <c r="I124">
        <v>1</v>
      </c>
      <c r="M124">
        <v>1</v>
      </c>
      <c r="BC124">
        <v>1</v>
      </c>
      <c r="DN124">
        <v>1</v>
      </c>
      <c r="DP124">
        <v>1</v>
      </c>
      <c r="DQ124">
        <v>1</v>
      </c>
      <c r="DZ124">
        <f t="shared" si="22"/>
        <v>6</v>
      </c>
      <c r="EA124">
        <f t="shared" si="21"/>
        <v>36</v>
      </c>
      <c r="EB124" s="19"/>
      <c r="EC124" s="12">
        <f t="shared" si="23"/>
        <v>4.7244094488188976E-2</v>
      </c>
      <c r="ED124" s="12">
        <f>SUM(EC123:EC124)</f>
        <v>4.7244094488188976E-2</v>
      </c>
      <c r="EE124" t="s">
        <v>46</v>
      </c>
      <c r="EG124" t="str">
        <f>EE122</f>
        <v>INSATISFECHO</v>
      </c>
      <c r="EH124" s="5">
        <f>ED122</f>
        <v>2.3622047244094488E-2</v>
      </c>
    </row>
    <row r="125" spans="1:139" x14ac:dyDescent="0.3">
      <c r="A125" s="11"/>
      <c r="B125" s="3">
        <v>7</v>
      </c>
      <c r="T125">
        <v>1</v>
      </c>
      <c r="Z125">
        <v>1</v>
      </c>
      <c r="BY125">
        <v>1</v>
      </c>
      <c r="CE125">
        <v>1</v>
      </c>
      <c r="CM125">
        <v>1</v>
      </c>
      <c r="DB125">
        <v>1</v>
      </c>
      <c r="DG125">
        <v>1</v>
      </c>
      <c r="DH125">
        <v>1</v>
      </c>
      <c r="DI125">
        <v>1</v>
      </c>
      <c r="DO125">
        <v>1</v>
      </c>
      <c r="DS125">
        <v>1</v>
      </c>
      <c r="DZ125">
        <f t="shared" si="22"/>
        <v>11</v>
      </c>
      <c r="EA125">
        <f t="shared" si="21"/>
        <v>77</v>
      </c>
      <c r="EB125" s="19"/>
      <c r="EC125" s="13">
        <f t="shared" si="23"/>
        <v>8.6614173228346455E-2</v>
      </c>
      <c r="EG125" t="str">
        <f>EE124</f>
        <v>SATISFECHO</v>
      </c>
      <c r="EH125" s="5">
        <f>ED124</f>
        <v>4.7244094488188976E-2</v>
      </c>
    </row>
    <row r="126" spans="1:139" x14ac:dyDescent="0.3">
      <c r="A126" s="11"/>
      <c r="B126" s="3">
        <v>8</v>
      </c>
      <c r="L126">
        <v>1</v>
      </c>
      <c r="Q126">
        <v>1</v>
      </c>
      <c r="V126">
        <v>1</v>
      </c>
      <c r="W126">
        <v>1</v>
      </c>
      <c r="X126">
        <v>1</v>
      </c>
      <c r="Y126">
        <v>1</v>
      </c>
      <c r="AD126">
        <v>1</v>
      </c>
      <c r="AG126">
        <v>1</v>
      </c>
      <c r="AJ126">
        <v>1</v>
      </c>
      <c r="AK126">
        <v>1</v>
      </c>
      <c r="AL126">
        <v>1</v>
      </c>
      <c r="AN126">
        <v>1</v>
      </c>
      <c r="AT126">
        <v>1</v>
      </c>
      <c r="BB126">
        <v>1</v>
      </c>
      <c r="BE126">
        <v>1</v>
      </c>
      <c r="BI126">
        <v>1</v>
      </c>
      <c r="BK126">
        <v>1</v>
      </c>
      <c r="BN126">
        <v>1</v>
      </c>
      <c r="CA126">
        <v>1</v>
      </c>
      <c r="CG126">
        <v>1</v>
      </c>
      <c r="CH126">
        <v>1</v>
      </c>
      <c r="CK126">
        <v>1</v>
      </c>
      <c r="CY126">
        <v>1</v>
      </c>
      <c r="CZ126">
        <v>1</v>
      </c>
      <c r="DU126">
        <v>1</v>
      </c>
      <c r="DZ126">
        <f t="shared" si="22"/>
        <v>25</v>
      </c>
      <c r="EA126">
        <f t="shared" si="21"/>
        <v>200</v>
      </c>
      <c r="EB126" s="19"/>
      <c r="EC126" s="13">
        <f t="shared" si="23"/>
        <v>0.19685039370078741</v>
      </c>
      <c r="EG126" s="5" t="str">
        <f>EE128</f>
        <v>MUY SATISFECHO</v>
      </c>
      <c r="EH126" s="5">
        <f>ED128</f>
        <v>0.92913385826771655</v>
      </c>
    </row>
    <row r="127" spans="1:139" x14ac:dyDescent="0.3">
      <c r="A127" s="11"/>
      <c r="B127" s="3">
        <v>9</v>
      </c>
      <c r="C127">
        <v>1</v>
      </c>
      <c r="E127">
        <v>1</v>
      </c>
      <c r="J127">
        <v>1</v>
      </c>
      <c r="K127">
        <v>1</v>
      </c>
      <c r="N127">
        <v>1</v>
      </c>
      <c r="S127">
        <v>1</v>
      </c>
      <c r="AA127">
        <v>1</v>
      </c>
      <c r="AC127">
        <v>1</v>
      </c>
      <c r="AI127">
        <v>1</v>
      </c>
      <c r="AM127">
        <v>1</v>
      </c>
      <c r="BH127">
        <v>1</v>
      </c>
      <c r="BJ127">
        <v>1</v>
      </c>
      <c r="BM127">
        <v>1</v>
      </c>
      <c r="BP127">
        <v>1</v>
      </c>
      <c r="BU127">
        <v>1</v>
      </c>
      <c r="BX127">
        <v>1</v>
      </c>
      <c r="BZ127">
        <v>1</v>
      </c>
      <c r="CL127">
        <v>1</v>
      </c>
      <c r="CP127">
        <v>1</v>
      </c>
      <c r="CX127">
        <v>1</v>
      </c>
      <c r="DC127">
        <v>1</v>
      </c>
      <c r="DD127">
        <v>1</v>
      </c>
      <c r="DL127">
        <v>1</v>
      </c>
      <c r="DV127">
        <v>1</v>
      </c>
      <c r="DW127">
        <v>1</v>
      </c>
      <c r="DX127">
        <v>1</v>
      </c>
      <c r="DY127">
        <v>1</v>
      </c>
      <c r="DZ127">
        <f t="shared" si="22"/>
        <v>27</v>
      </c>
      <c r="EA127">
        <f t="shared" si="21"/>
        <v>243</v>
      </c>
      <c r="EB127" s="19"/>
      <c r="EC127" s="13">
        <f t="shared" si="23"/>
        <v>0.2125984251968504</v>
      </c>
    </row>
    <row r="128" spans="1:139" x14ac:dyDescent="0.3">
      <c r="A128" s="11"/>
      <c r="B128" s="3">
        <v>10</v>
      </c>
      <c r="D128">
        <v>1</v>
      </c>
      <c r="F128">
        <v>1</v>
      </c>
      <c r="G128">
        <v>1</v>
      </c>
      <c r="H128">
        <v>1</v>
      </c>
      <c r="O128">
        <v>1</v>
      </c>
      <c r="P128">
        <v>1</v>
      </c>
      <c r="R128">
        <v>1</v>
      </c>
      <c r="U128">
        <v>1</v>
      </c>
      <c r="AB128">
        <v>1</v>
      </c>
      <c r="AE128">
        <v>1</v>
      </c>
      <c r="AF128">
        <v>1</v>
      </c>
      <c r="AH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D128">
        <v>1</v>
      </c>
      <c r="BF128">
        <v>1</v>
      </c>
      <c r="BG128">
        <v>1</v>
      </c>
      <c r="BL128">
        <v>1</v>
      </c>
      <c r="BO128">
        <v>1</v>
      </c>
      <c r="BQ128">
        <v>1</v>
      </c>
      <c r="BR128">
        <v>1</v>
      </c>
      <c r="BS128">
        <v>1</v>
      </c>
      <c r="BT128">
        <v>1</v>
      </c>
      <c r="BV128">
        <v>1</v>
      </c>
      <c r="BW128">
        <v>1</v>
      </c>
      <c r="CB128">
        <v>1</v>
      </c>
      <c r="CC128">
        <v>1</v>
      </c>
      <c r="CD128">
        <v>1</v>
      </c>
      <c r="CF128">
        <v>1</v>
      </c>
      <c r="CI128">
        <v>1</v>
      </c>
      <c r="CJ128">
        <v>1</v>
      </c>
      <c r="CN128">
        <v>1</v>
      </c>
      <c r="CO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v>1</v>
      </c>
      <c r="CW128">
        <v>1</v>
      </c>
      <c r="DA128">
        <v>1</v>
      </c>
      <c r="DE128">
        <v>1</v>
      </c>
      <c r="DF128">
        <v>1</v>
      </c>
      <c r="DR128">
        <v>1</v>
      </c>
      <c r="DT128">
        <v>1</v>
      </c>
      <c r="DZ128">
        <f t="shared" si="22"/>
        <v>55</v>
      </c>
      <c r="EA128">
        <f t="shared" si="21"/>
        <v>550</v>
      </c>
      <c r="EB128" s="19"/>
      <c r="EC128" s="13">
        <f t="shared" si="23"/>
        <v>0.43307086614173229</v>
      </c>
      <c r="ED128" s="13">
        <f>SUM(EC125:EC128)</f>
        <v>0.92913385826771655</v>
      </c>
      <c r="EE128" t="s">
        <v>47</v>
      </c>
    </row>
    <row r="129" spans="1:139" ht="15" thickBot="1" x14ac:dyDescent="0.35">
      <c r="A129" s="11"/>
      <c r="DZ129">
        <f>SUM(DZ118:DZ128)</f>
        <v>127</v>
      </c>
      <c r="EA129">
        <f>SUM(EA118:EA128)</f>
        <v>1115</v>
      </c>
      <c r="EB129" s="20"/>
      <c r="EC129" s="5">
        <f>SUM(EC118:EC128)</f>
        <v>1</v>
      </c>
    </row>
    <row r="130" spans="1:139" x14ac:dyDescent="0.3">
      <c r="A130" s="11"/>
      <c r="B130" s="6" t="s">
        <v>13</v>
      </c>
      <c r="DZ130">
        <f>COUNTA(C130:DM130)</f>
        <v>0</v>
      </c>
    </row>
    <row r="131" spans="1:139" ht="15" thickBot="1" x14ac:dyDescent="0.35">
      <c r="A131" s="11">
        <v>12</v>
      </c>
      <c r="B131" s="1" t="s">
        <v>60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</row>
    <row r="132" spans="1:139" x14ac:dyDescent="0.3">
      <c r="A132" s="11"/>
      <c r="B132" s="3">
        <v>0</v>
      </c>
      <c r="DZ132">
        <f>COUNTA(C132:DY132)</f>
        <v>0</v>
      </c>
      <c r="EA132">
        <f t="shared" ref="EA132:EA142" si="24">DZ132*B132</f>
        <v>0</v>
      </c>
      <c r="EB132" s="18">
        <f>EA143/DZ143</f>
        <v>8.8480000000000008</v>
      </c>
      <c r="EC132" s="14">
        <f>DZ132/DZ$143</f>
        <v>0</v>
      </c>
      <c r="ED132" s="15"/>
    </row>
    <row r="133" spans="1:139" x14ac:dyDescent="0.3">
      <c r="A133" s="11"/>
      <c r="B133" s="3">
        <v>1</v>
      </c>
      <c r="DZ133">
        <f t="shared" ref="DZ133:DZ142" si="25">COUNTA(C133:DY133)</f>
        <v>0</v>
      </c>
      <c r="EA133">
        <f t="shared" si="24"/>
        <v>0</v>
      </c>
      <c r="EB133" s="19"/>
      <c r="EC133" s="14">
        <f t="shared" ref="EC133:EC142" si="26">DZ133/DZ$143</f>
        <v>0</v>
      </c>
      <c r="ED133" s="15"/>
    </row>
    <row r="134" spans="1:139" x14ac:dyDescent="0.3">
      <c r="A134" s="11"/>
      <c r="B134" s="3">
        <v>2</v>
      </c>
      <c r="DZ134">
        <f t="shared" si="25"/>
        <v>0</v>
      </c>
      <c r="EA134">
        <f t="shared" si="24"/>
        <v>0</v>
      </c>
      <c r="EB134" s="19"/>
      <c r="EC134" s="14">
        <f t="shared" si="26"/>
        <v>0</v>
      </c>
      <c r="ED134" s="15"/>
    </row>
    <row r="135" spans="1:139" x14ac:dyDescent="0.3">
      <c r="A135" s="11"/>
      <c r="B135" s="3">
        <v>3</v>
      </c>
      <c r="AI135">
        <v>1</v>
      </c>
      <c r="DZ135">
        <f t="shared" si="25"/>
        <v>1</v>
      </c>
      <c r="EA135">
        <f t="shared" si="24"/>
        <v>3</v>
      </c>
      <c r="EB135" s="19"/>
      <c r="EC135" s="14">
        <f t="shared" si="26"/>
        <v>8.0000000000000002E-3</v>
      </c>
      <c r="ED135" s="15"/>
      <c r="EI135">
        <v>12</v>
      </c>
    </row>
    <row r="136" spans="1:139" x14ac:dyDescent="0.3">
      <c r="A136" s="11"/>
      <c r="B136" s="3">
        <v>4</v>
      </c>
      <c r="DZ136">
        <f t="shared" si="25"/>
        <v>0</v>
      </c>
      <c r="EA136">
        <f t="shared" si="24"/>
        <v>0</v>
      </c>
      <c r="EB136" s="19"/>
      <c r="EC136" s="14">
        <f t="shared" si="26"/>
        <v>0</v>
      </c>
      <c r="ED136" s="14">
        <f>SUM(EC132:EC136)</f>
        <v>8.0000000000000002E-3</v>
      </c>
      <c r="EE136" t="s">
        <v>45</v>
      </c>
    </row>
    <row r="137" spans="1:139" x14ac:dyDescent="0.3">
      <c r="A137" s="11"/>
      <c r="B137" s="3">
        <v>5</v>
      </c>
      <c r="F137">
        <v>1</v>
      </c>
      <c r="DN137">
        <v>1</v>
      </c>
      <c r="DZ137">
        <f t="shared" si="25"/>
        <v>2</v>
      </c>
      <c r="EA137">
        <f t="shared" si="24"/>
        <v>10</v>
      </c>
      <c r="EB137" s="19"/>
      <c r="EC137" s="12">
        <f t="shared" si="26"/>
        <v>1.6E-2</v>
      </c>
    </row>
    <row r="138" spans="1:139" x14ac:dyDescent="0.3">
      <c r="A138" s="11"/>
      <c r="B138" s="3">
        <v>6</v>
      </c>
      <c r="T138">
        <v>1</v>
      </c>
      <c r="W138">
        <v>1</v>
      </c>
      <c r="AY138">
        <v>1</v>
      </c>
      <c r="CY138">
        <v>1</v>
      </c>
      <c r="DC138">
        <v>1</v>
      </c>
      <c r="DU138">
        <v>1</v>
      </c>
      <c r="DZ138">
        <f t="shared" si="25"/>
        <v>6</v>
      </c>
      <c r="EA138">
        <f t="shared" si="24"/>
        <v>36</v>
      </c>
      <c r="EB138" s="19"/>
      <c r="EC138" s="12">
        <f t="shared" si="26"/>
        <v>4.8000000000000001E-2</v>
      </c>
      <c r="ED138" s="12">
        <f>SUM(EC137:EC138)</f>
        <v>6.4000000000000001E-2</v>
      </c>
      <c r="EE138" t="s">
        <v>46</v>
      </c>
      <c r="EG138" t="str">
        <f>EE136</f>
        <v>INSATISFECHO</v>
      </c>
      <c r="EH138" s="5">
        <f>ED136</f>
        <v>8.0000000000000002E-3</v>
      </c>
    </row>
    <row r="139" spans="1:139" x14ac:dyDescent="0.3">
      <c r="A139" s="11"/>
      <c r="B139" s="3">
        <v>7</v>
      </c>
      <c r="I139">
        <v>1</v>
      </c>
      <c r="Q139">
        <v>1</v>
      </c>
      <c r="Z139">
        <v>1</v>
      </c>
      <c r="BB139">
        <v>1</v>
      </c>
      <c r="BC139">
        <v>1</v>
      </c>
      <c r="BF139">
        <v>1</v>
      </c>
      <c r="CI139">
        <v>1</v>
      </c>
      <c r="CM139">
        <v>1</v>
      </c>
      <c r="DB139">
        <v>1</v>
      </c>
      <c r="DG139">
        <v>1</v>
      </c>
      <c r="DH139">
        <v>1</v>
      </c>
      <c r="DI139">
        <v>1</v>
      </c>
      <c r="DT139">
        <v>1</v>
      </c>
      <c r="DZ139">
        <f t="shared" si="25"/>
        <v>13</v>
      </c>
      <c r="EA139">
        <f t="shared" si="24"/>
        <v>91</v>
      </c>
      <c r="EB139" s="19"/>
      <c r="EC139" s="13">
        <f t="shared" si="26"/>
        <v>0.104</v>
      </c>
      <c r="EG139" t="str">
        <f>EE138</f>
        <v>SATISFECHO</v>
      </c>
      <c r="EH139" s="5">
        <f>ED138</f>
        <v>6.4000000000000001E-2</v>
      </c>
    </row>
    <row r="140" spans="1:139" x14ac:dyDescent="0.3">
      <c r="A140" s="11"/>
      <c r="B140" s="3">
        <v>8</v>
      </c>
      <c r="L140">
        <v>1</v>
      </c>
      <c r="M140">
        <v>1</v>
      </c>
      <c r="V140">
        <v>1</v>
      </c>
      <c r="AD140">
        <v>1</v>
      </c>
      <c r="AG140">
        <v>1</v>
      </c>
      <c r="AK140">
        <v>1</v>
      </c>
      <c r="AL140">
        <v>1</v>
      </c>
      <c r="AN140">
        <v>1</v>
      </c>
      <c r="AT140">
        <v>1</v>
      </c>
      <c r="BE140">
        <v>1</v>
      </c>
      <c r="BI140">
        <v>1</v>
      </c>
      <c r="BK140">
        <v>1</v>
      </c>
      <c r="BN140">
        <v>1</v>
      </c>
      <c r="CA140">
        <v>1</v>
      </c>
      <c r="CE140">
        <v>1</v>
      </c>
      <c r="CH140">
        <v>1</v>
      </c>
      <c r="CN140">
        <v>1</v>
      </c>
      <c r="CP140">
        <v>1</v>
      </c>
      <c r="CZ140">
        <v>1</v>
      </c>
      <c r="DS140">
        <v>1</v>
      </c>
      <c r="DY140">
        <v>1</v>
      </c>
      <c r="DZ140">
        <f t="shared" si="25"/>
        <v>21</v>
      </c>
      <c r="EA140">
        <f t="shared" si="24"/>
        <v>168</v>
      </c>
      <c r="EB140" s="19"/>
      <c r="EC140" s="13">
        <f t="shared" si="26"/>
        <v>0.16800000000000001</v>
      </c>
      <c r="EG140" s="5" t="str">
        <f>EE142</f>
        <v>MUY SATISFECHO</v>
      </c>
      <c r="EH140" s="5">
        <f>ED142</f>
        <v>0.92799999999999994</v>
      </c>
    </row>
    <row r="141" spans="1:139" x14ac:dyDescent="0.3">
      <c r="A141" s="11"/>
      <c r="B141" s="3">
        <v>9</v>
      </c>
      <c r="C141">
        <v>1</v>
      </c>
      <c r="D141">
        <v>1</v>
      </c>
      <c r="E141">
        <v>1</v>
      </c>
      <c r="J141">
        <v>1</v>
      </c>
      <c r="K141">
        <v>1</v>
      </c>
      <c r="AA141">
        <v>1</v>
      </c>
      <c r="BH141">
        <v>1</v>
      </c>
      <c r="BJ141">
        <v>1</v>
      </c>
      <c r="BP141">
        <v>1</v>
      </c>
      <c r="BU141">
        <v>1</v>
      </c>
      <c r="BX141">
        <v>1</v>
      </c>
      <c r="BY141">
        <v>1</v>
      </c>
      <c r="BZ141">
        <v>1</v>
      </c>
      <c r="CG141">
        <v>1</v>
      </c>
      <c r="CJ141">
        <v>1</v>
      </c>
      <c r="CL141">
        <v>1</v>
      </c>
      <c r="CX141">
        <v>1</v>
      </c>
      <c r="DD141">
        <v>1</v>
      </c>
      <c r="DJ141">
        <v>1</v>
      </c>
      <c r="DP141">
        <v>1</v>
      </c>
      <c r="DQ141">
        <v>1</v>
      </c>
      <c r="DV141">
        <v>1</v>
      </c>
      <c r="DZ141">
        <f t="shared" si="25"/>
        <v>22</v>
      </c>
      <c r="EA141">
        <f t="shared" si="24"/>
        <v>198</v>
      </c>
      <c r="EB141" s="19"/>
      <c r="EC141" s="13">
        <f t="shared" si="26"/>
        <v>0.17599999999999999</v>
      </c>
    </row>
    <row r="142" spans="1:139" x14ac:dyDescent="0.3">
      <c r="A142" s="11"/>
      <c r="B142" s="3">
        <v>10</v>
      </c>
      <c r="G142">
        <v>1</v>
      </c>
      <c r="H142">
        <v>1</v>
      </c>
      <c r="N142">
        <v>1</v>
      </c>
      <c r="O142">
        <v>1</v>
      </c>
      <c r="P142">
        <v>1</v>
      </c>
      <c r="R142">
        <v>1</v>
      </c>
      <c r="S142">
        <v>1</v>
      </c>
      <c r="U142">
        <v>1</v>
      </c>
      <c r="X142">
        <v>1</v>
      </c>
      <c r="Y142">
        <v>1</v>
      </c>
      <c r="AB142">
        <v>1</v>
      </c>
      <c r="AC142">
        <v>1</v>
      </c>
      <c r="AE142">
        <v>1</v>
      </c>
      <c r="AF142">
        <v>1</v>
      </c>
      <c r="AH142">
        <v>1</v>
      </c>
      <c r="AM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U142">
        <v>1</v>
      </c>
      <c r="AV142">
        <v>1</v>
      </c>
      <c r="AW142">
        <v>1</v>
      </c>
      <c r="AX142">
        <v>1</v>
      </c>
      <c r="AZ142">
        <v>1</v>
      </c>
      <c r="BA142">
        <v>1</v>
      </c>
      <c r="BD142">
        <v>1</v>
      </c>
      <c r="BG142">
        <v>1</v>
      </c>
      <c r="BL142">
        <v>1</v>
      </c>
      <c r="BM142">
        <v>1</v>
      </c>
      <c r="BO142">
        <v>1</v>
      </c>
      <c r="BQ142">
        <v>1</v>
      </c>
      <c r="BR142">
        <v>1</v>
      </c>
      <c r="BS142">
        <v>1</v>
      </c>
      <c r="BT142">
        <v>1</v>
      </c>
      <c r="BV142">
        <v>1</v>
      </c>
      <c r="BW142">
        <v>1</v>
      </c>
      <c r="CB142">
        <v>1</v>
      </c>
      <c r="CC142">
        <v>1</v>
      </c>
      <c r="CD142">
        <v>1</v>
      </c>
      <c r="CF142">
        <v>1</v>
      </c>
      <c r="CK142">
        <v>1</v>
      </c>
      <c r="CO142">
        <v>1</v>
      </c>
      <c r="CQ142">
        <v>1</v>
      </c>
      <c r="CR142">
        <v>1</v>
      </c>
      <c r="CS142">
        <v>1</v>
      </c>
      <c r="CT142">
        <v>1</v>
      </c>
      <c r="CU142">
        <v>1</v>
      </c>
      <c r="CV142">
        <v>1</v>
      </c>
      <c r="CW142">
        <v>1</v>
      </c>
      <c r="DA142">
        <v>1</v>
      </c>
      <c r="DE142">
        <v>1</v>
      </c>
      <c r="DF142">
        <v>1</v>
      </c>
      <c r="DK142">
        <v>1</v>
      </c>
      <c r="DL142">
        <v>1</v>
      </c>
      <c r="DM142">
        <v>1</v>
      </c>
      <c r="DO142">
        <v>1</v>
      </c>
      <c r="DR142">
        <v>1</v>
      </c>
      <c r="DW142">
        <v>1</v>
      </c>
      <c r="DZ142">
        <f t="shared" si="25"/>
        <v>60</v>
      </c>
      <c r="EA142">
        <f t="shared" si="24"/>
        <v>600</v>
      </c>
      <c r="EB142" s="19"/>
      <c r="EC142" s="13">
        <f t="shared" si="26"/>
        <v>0.48</v>
      </c>
      <c r="ED142" s="13">
        <f>SUM(EC139:EC142)</f>
        <v>0.92799999999999994</v>
      </c>
      <c r="EE142" t="s">
        <v>47</v>
      </c>
    </row>
    <row r="143" spans="1:139" ht="15" thickBot="1" x14ac:dyDescent="0.35">
      <c r="A143" s="11"/>
      <c r="DZ143">
        <f>SUM(DZ132:DZ142)</f>
        <v>125</v>
      </c>
      <c r="EA143">
        <f>SUM(EA132:EA142)</f>
        <v>1106</v>
      </c>
      <c r="EB143" s="20"/>
      <c r="EC143" s="5">
        <f>SUM(EC132:EC142)</f>
        <v>1</v>
      </c>
    </row>
    <row r="144" spans="1:139" x14ac:dyDescent="0.3">
      <c r="A144" s="11"/>
      <c r="B144" s="6" t="s">
        <v>13</v>
      </c>
      <c r="AJ144">
        <v>1</v>
      </c>
      <c r="DX144">
        <v>1</v>
      </c>
      <c r="DZ144">
        <f>COUNTA(C144:DM144)</f>
        <v>1</v>
      </c>
    </row>
    <row r="145" spans="1:139" ht="15" thickBot="1" x14ac:dyDescent="0.35">
      <c r="A145" s="11">
        <v>13</v>
      </c>
      <c r="B145" s="1" t="s">
        <v>61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</row>
    <row r="146" spans="1:139" x14ac:dyDescent="0.3">
      <c r="A146" s="11"/>
      <c r="B146" s="3">
        <v>0</v>
      </c>
      <c r="DZ146">
        <f>COUNTA(C146:DY146)</f>
        <v>0</v>
      </c>
      <c r="EA146">
        <f t="shared" ref="EA146:EA156" si="27">DZ146*B146</f>
        <v>0</v>
      </c>
      <c r="EB146" s="18">
        <f>EA157/DZ157</f>
        <v>8.5284552845528463</v>
      </c>
      <c r="EC146" s="14">
        <f>DZ146/DZ$157</f>
        <v>0</v>
      </c>
      <c r="ED146" s="15"/>
    </row>
    <row r="147" spans="1:139" x14ac:dyDescent="0.3">
      <c r="A147" s="11"/>
      <c r="B147" s="3">
        <v>1</v>
      </c>
      <c r="DZ147">
        <f t="shared" ref="DZ147:DZ156" si="28">COUNTA(C147:DY147)</f>
        <v>0</v>
      </c>
      <c r="EA147">
        <f t="shared" si="27"/>
        <v>0</v>
      </c>
      <c r="EB147" s="19"/>
      <c r="EC147" s="14">
        <f t="shared" ref="EC147:EC156" si="29">DZ147/DZ$157</f>
        <v>0</v>
      </c>
      <c r="ED147" s="15"/>
    </row>
    <row r="148" spans="1:139" x14ac:dyDescent="0.3">
      <c r="A148" s="11"/>
      <c r="B148" s="3">
        <v>2</v>
      </c>
      <c r="CS148">
        <v>1</v>
      </c>
      <c r="DF148">
        <v>1</v>
      </c>
      <c r="DZ148">
        <f t="shared" si="28"/>
        <v>2</v>
      </c>
      <c r="EA148">
        <f t="shared" si="27"/>
        <v>4</v>
      </c>
      <c r="EB148" s="19"/>
      <c r="EC148" s="14">
        <f t="shared" si="29"/>
        <v>1.6260162601626018E-2</v>
      </c>
      <c r="ED148" s="15"/>
    </row>
    <row r="149" spans="1:139" x14ac:dyDescent="0.3">
      <c r="A149" s="11"/>
      <c r="B149" s="3">
        <v>3</v>
      </c>
      <c r="DZ149">
        <f t="shared" si="28"/>
        <v>0</v>
      </c>
      <c r="EA149">
        <f t="shared" si="27"/>
        <v>0</v>
      </c>
      <c r="EB149" s="19"/>
      <c r="EC149" s="14">
        <f t="shared" si="29"/>
        <v>0</v>
      </c>
      <c r="ED149" s="15"/>
    </row>
    <row r="150" spans="1:139" x14ac:dyDescent="0.3">
      <c r="A150" s="11"/>
      <c r="B150" s="3">
        <v>4</v>
      </c>
      <c r="BZ150">
        <v>1</v>
      </c>
      <c r="DI150">
        <v>1</v>
      </c>
      <c r="DS150">
        <v>1</v>
      </c>
      <c r="DZ150">
        <f t="shared" si="28"/>
        <v>3</v>
      </c>
      <c r="EA150">
        <f t="shared" si="27"/>
        <v>12</v>
      </c>
      <c r="EB150" s="19"/>
      <c r="EC150" s="14">
        <f t="shared" si="29"/>
        <v>2.4390243902439025E-2</v>
      </c>
      <c r="ED150" s="14">
        <f>SUM(EC146:EC150)</f>
        <v>4.065040650406504E-2</v>
      </c>
      <c r="EE150" t="s">
        <v>45</v>
      </c>
      <c r="EI150">
        <v>13</v>
      </c>
    </row>
    <row r="151" spans="1:139" x14ac:dyDescent="0.3">
      <c r="A151" s="11"/>
      <c r="B151" s="3">
        <v>5</v>
      </c>
      <c r="CW151">
        <v>1</v>
      </c>
      <c r="DB151">
        <v>1</v>
      </c>
      <c r="DE151">
        <v>1</v>
      </c>
      <c r="DZ151">
        <f t="shared" si="28"/>
        <v>3</v>
      </c>
      <c r="EA151">
        <f t="shared" si="27"/>
        <v>15</v>
      </c>
      <c r="EB151" s="19"/>
      <c r="EC151" s="12">
        <f t="shared" si="29"/>
        <v>2.4390243902439025E-2</v>
      </c>
    </row>
    <row r="152" spans="1:139" x14ac:dyDescent="0.3">
      <c r="A152" s="11"/>
      <c r="B152" s="3">
        <v>6</v>
      </c>
      <c r="AJ152">
        <v>1</v>
      </c>
      <c r="AK152">
        <v>1</v>
      </c>
      <c r="CQ152">
        <v>1</v>
      </c>
      <c r="CX152">
        <v>1</v>
      </c>
      <c r="CY152">
        <v>1</v>
      </c>
      <c r="DH152">
        <v>1</v>
      </c>
      <c r="DN152">
        <v>1</v>
      </c>
      <c r="DV152">
        <v>1</v>
      </c>
      <c r="DZ152">
        <f t="shared" si="28"/>
        <v>8</v>
      </c>
      <c r="EA152">
        <f t="shared" si="27"/>
        <v>48</v>
      </c>
      <c r="EB152" s="19"/>
      <c r="EC152" s="12">
        <f t="shared" si="29"/>
        <v>6.5040650406504072E-2</v>
      </c>
      <c r="ED152" s="12">
        <f>SUM(EC151:EC152)</f>
        <v>8.9430894308943104E-2</v>
      </c>
      <c r="EE152" t="s">
        <v>46</v>
      </c>
      <c r="EG152" t="str">
        <f>EE150</f>
        <v>INSATISFECHO</v>
      </c>
      <c r="EH152" s="5">
        <f>ED150</f>
        <v>4.065040650406504E-2</v>
      </c>
    </row>
    <row r="153" spans="1:139" x14ac:dyDescent="0.3">
      <c r="A153" s="11"/>
      <c r="B153" s="3">
        <v>7</v>
      </c>
      <c r="D153">
        <v>1</v>
      </c>
      <c r="F153">
        <v>1</v>
      </c>
      <c r="M153">
        <v>1</v>
      </c>
      <c r="Q153">
        <v>1</v>
      </c>
      <c r="AT153">
        <v>1</v>
      </c>
      <c r="BI153">
        <v>1</v>
      </c>
      <c r="BQ153">
        <v>1</v>
      </c>
      <c r="CG153">
        <v>1</v>
      </c>
      <c r="CU153">
        <v>1</v>
      </c>
      <c r="CZ153">
        <v>1</v>
      </c>
      <c r="DG153">
        <v>1</v>
      </c>
      <c r="DJ153">
        <v>1</v>
      </c>
      <c r="DW153">
        <v>1</v>
      </c>
      <c r="DY153">
        <v>1</v>
      </c>
      <c r="DZ153">
        <f t="shared" si="28"/>
        <v>14</v>
      </c>
      <c r="EA153">
        <f t="shared" si="27"/>
        <v>98</v>
      </c>
      <c r="EB153" s="19"/>
      <c r="EC153" s="13">
        <f t="shared" si="29"/>
        <v>0.11382113821138211</v>
      </c>
      <c r="EG153" t="str">
        <f>EE152</f>
        <v>SATISFECHO</v>
      </c>
      <c r="EH153" s="5">
        <f>ED152</f>
        <v>8.9430894308943104E-2</v>
      </c>
    </row>
    <row r="154" spans="1:139" x14ac:dyDescent="0.3">
      <c r="A154" s="11"/>
      <c r="B154" s="3">
        <v>8</v>
      </c>
      <c r="E154">
        <v>1</v>
      </c>
      <c r="J154">
        <v>1</v>
      </c>
      <c r="L154">
        <v>1</v>
      </c>
      <c r="U154">
        <v>1</v>
      </c>
      <c r="V154">
        <v>1</v>
      </c>
      <c r="AG154">
        <v>1</v>
      </c>
      <c r="AI154">
        <v>1</v>
      </c>
      <c r="AL154">
        <v>1</v>
      </c>
      <c r="AN154">
        <v>1</v>
      </c>
      <c r="BB154">
        <v>1</v>
      </c>
      <c r="BC154">
        <v>1</v>
      </c>
      <c r="BE154">
        <v>1</v>
      </c>
      <c r="BF154">
        <v>1</v>
      </c>
      <c r="BK154">
        <v>1</v>
      </c>
      <c r="BN154">
        <v>1</v>
      </c>
      <c r="BY154">
        <v>1</v>
      </c>
      <c r="CH154">
        <v>1</v>
      </c>
      <c r="CL154">
        <v>1</v>
      </c>
      <c r="CN154">
        <v>1</v>
      </c>
      <c r="DO154">
        <v>1</v>
      </c>
      <c r="DZ154">
        <f t="shared" si="28"/>
        <v>20</v>
      </c>
      <c r="EA154">
        <f t="shared" si="27"/>
        <v>160</v>
      </c>
      <c r="EB154" s="19"/>
      <c r="EC154" s="13">
        <f t="shared" si="29"/>
        <v>0.16260162601626016</v>
      </c>
      <c r="EG154" s="5" t="str">
        <f>EE156</f>
        <v>MUY SATISFECHO</v>
      </c>
      <c r="EH154" s="5">
        <f>ED156</f>
        <v>0.86991869918699183</v>
      </c>
    </row>
    <row r="155" spans="1:139" x14ac:dyDescent="0.3">
      <c r="A155" s="11"/>
      <c r="B155" s="3">
        <v>9</v>
      </c>
      <c r="I155">
        <v>1</v>
      </c>
      <c r="T155">
        <v>1</v>
      </c>
      <c r="W155">
        <v>1</v>
      </c>
      <c r="Z155">
        <v>1</v>
      </c>
      <c r="AB155">
        <v>1</v>
      </c>
      <c r="AD155">
        <v>1</v>
      </c>
      <c r="AH155">
        <v>1</v>
      </c>
      <c r="AS155">
        <v>1</v>
      </c>
      <c r="BJ155">
        <v>1</v>
      </c>
      <c r="BU155">
        <v>1</v>
      </c>
      <c r="CA155">
        <v>1</v>
      </c>
      <c r="CB155">
        <v>1</v>
      </c>
      <c r="CI155">
        <v>1</v>
      </c>
      <c r="CP155">
        <v>1</v>
      </c>
      <c r="DD155">
        <v>1</v>
      </c>
      <c r="DQ155">
        <v>1</v>
      </c>
      <c r="DT155">
        <v>1</v>
      </c>
      <c r="DX155">
        <v>1</v>
      </c>
      <c r="DZ155">
        <f t="shared" si="28"/>
        <v>18</v>
      </c>
      <c r="EA155">
        <f t="shared" si="27"/>
        <v>162</v>
      </c>
      <c r="EB155" s="19"/>
      <c r="EC155" s="13">
        <f t="shared" si="29"/>
        <v>0.14634146341463414</v>
      </c>
    </row>
    <row r="156" spans="1:139" x14ac:dyDescent="0.3">
      <c r="A156" s="11"/>
      <c r="B156" s="3">
        <v>10</v>
      </c>
      <c r="C156">
        <v>1</v>
      </c>
      <c r="G156">
        <v>1</v>
      </c>
      <c r="H156">
        <v>1</v>
      </c>
      <c r="K156">
        <v>1</v>
      </c>
      <c r="N156">
        <v>1</v>
      </c>
      <c r="O156">
        <v>1</v>
      </c>
      <c r="P156">
        <v>1</v>
      </c>
      <c r="R156">
        <v>1</v>
      </c>
      <c r="S156">
        <v>1</v>
      </c>
      <c r="X156">
        <v>1</v>
      </c>
      <c r="Y156">
        <v>1</v>
      </c>
      <c r="AA156">
        <v>1</v>
      </c>
      <c r="AC156">
        <v>1</v>
      </c>
      <c r="AE156">
        <v>1</v>
      </c>
      <c r="AF156">
        <v>1</v>
      </c>
      <c r="AM156">
        <v>1</v>
      </c>
      <c r="AO156">
        <v>1</v>
      </c>
      <c r="AP156">
        <v>1</v>
      </c>
      <c r="AQ156">
        <v>1</v>
      </c>
      <c r="AR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D156">
        <v>1</v>
      </c>
      <c r="BG156">
        <v>1</v>
      </c>
      <c r="BH156">
        <v>1</v>
      </c>
      <c r="BL156">
        <v>1</v>
      </c>
      <c r="BM156">
        <v>1</v>
      </c>
      <c r="BR156">
        <v>1</v>
      </c>
      <c r="BS156">
        <v>1</v>
      </c>
      <c r="BT156">
        <v>1</v>
      </c>
      <c r="BV156">
        <v>1</v>
      </c>
      <c r="BW156">
        <v>1</v>
      </c>
      <c r="BX156">
        <v>1</v>
      </c>
      <c r="CC156">
        <v>1</v>
      </c>
      <c r="CD156">
        <v>1</v>
      </c>
      <c r="CE156">
        <v>1</v>
      </c>
      <c r="CF156">
        <v>1</v>
      </c>
      <c r="CK156">
        <v>1</v>
      </c>
      <c r="CO156">
        <v>1</v>
      </c>
      <c r="CR156">
        <v>1</v>
      </c>
      <c r="CT156">
        <v>1</v>
      </c>
      <c r="CV156">
        <v>1</v>
      </c>
      <c r="DA156">
        <v>1</v>
      </c>
      <c r="DC156">
        <v>1</v>
      </c>
      <c r="DK156">
        <v>1</v>
      </c>
      <c r="DL156">
        <v>1</v>
      </c>
      <c r="DM156">
        <v>1</v>
      </c>
      <c r="DP156">
        <v>1</v>
      </c>
      <c r="DR156">
        <v>1</v>
      </c>
      <c r="DU156">
        <v>1</v>
      </c>
      <c r="DZ156">
        <f t="shared" si="28"/>
        <v>55</v>
      </c>
      <c r="EA156">
        <f t="shared" si="27"/>
        <v>550</v>
      </c>
      <c r="EB156" s="19"/>
      <c r="EC156" s="13">
        <f t="shared" si="29"/>
        <v>0.44715447154471544</v>
      </c>
      <c r="ED156" s="13">
        <f>SUM(EC153:EC156)</f>
        <v>0.86991869918699183</v>
      </c>
      <c r="EE156" t="s">
        <v>47</v>
      </c>
    </row>
    <row r="157" spans="1:139" ht="15" thickBot="1" x14ac:dyDescent="0.35">
      <c r="A157" s="11"/>
      <c r="DZ157">
        <f>SUM(DZ146:DZ156)</f>
        <v>123</v>
      </c>
      <c r="EA157">
        <f>SUM(EA146:EA156)</f>
        <v>1049</v>
      </c>
      <c r="EB157" s="20"/>
      <c r="EC157" s="5">
        <f>SUM(EC146:EC156)</f>
        <v>1</v>
      </c>
    </row>
    <row r="158" spans="1:139" x14ac:dyDescent="0.3">
      <c r="A158" s="11"/>
      <c r="B158" s="6" t="s">
        <v>13</v>
      </c>
      <c r="BO158">
        <v>1</v>
      </c>
      <c r="BP158">
        <v>1</v>
      </c>
      <c r="CJ158">
        <v>1</v>
      </c>
      <c r="CM158">
        <v>1</v>
      </c>
      <c r="DZ158">
        <f>COUNTA(C158:DM158)</f>
        <v>4</v>
      </c>
    </row>
    <row r="159" spans="1:139" ht="33" customHeight="1" thickBot="1" x14ac:dyDescent="0.35">
      <c r="A159" s="11">
        <v>14</v>
      </c>
      <c r="B159" s="10" t="s">
        <v>62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</row>
    <row r="160" spans="1:139" x14ac:dyDescent="0.3">
      <c r="A160" s="11"/>
      <c r="B160" s="3">
        <v>0</v>
      </c>
      <c r="DZ160">
        <f>COUNTA(C160:DY160)</f>
        <v>0</v>
      </c>
      <c r="EA160">
        <f t="shared" ref="EA160:EA170" si="30">DZ160*B160</f>
        <v>0</v>
      </c>
      <c r="EB160" s="18">
        <f>EA171/DZ171</f>
        <v>8.3983739837398375</v>
      </c>
      <c r="EC160" s="14">
        <f>DZ160/DZ$171</f>
        <v>0</v>
      </c>
      <c r="ED160" s="15"/>
    </row>
    <row r="161" spans="1:139" x14ac:dyDescent="0.3">
      <c r="A161" s="11"/>
      <c r="B161" s="3">
        <v>1</v>
      </c>
      <c r="DZ161">
        <f t="shared" ref="DZ161:DZ170" si="31">COUNTA(C161:DY161)</f>
        <v>0</v>
      </c>
      <c r="EA161">
        <f t="shared" si="30"/>
        <v>0</v>
      </c>
      <c r="EB161" s="19"/>
      <c r="EC161" s="14">
        <f t="shared" ref="EC161:EC170" si="32">DZ161/DZ$171</f>
        <v>0</v>
      </c>
      <c r="ED161" s="15"/>
    </row>
    <row r="162" spans="1:139" x14ac:dyDescent="0.3">
      <c r="A162" s="11"/>
      <c r="B162" s="3">
        <v>2</v>
      </c>
      <c r="DG162">
        <v>1</v>
      </c>
      <c r="DZ162">
        <f t="shared" si="31"/>
        <v>1</v>
      </c>
      <c r="EA162">
        <f t="shared" si="30"/>
        <v>2</v>
      </c>
      <c r="EB162" s="19"/>
      <c r="EC162" s="14">
        <f t="shared" si="32"/>
        <v>8.130081300813009E-3</v>
      </c>
      <c r="ED162" s="15"/>
    </row>
    <row r="163" spans="1:139" x14ac:dyDescent="0.3">
      <c r="A163" s="11"/>
      <c r="B163" s="3">
        <v>3</v>
      </c>
      <c r="CS163">
        <v>1</v>
      </c>
      <c r="DH163">
        <v>1</v>
      </c>
      <c r="DZ163">
        <f t="shared" si="31"/>
        <v>2</v>
      </c>
      <c r="EA163">
        <f t="shared" si="30"/>
        <v>6</v>
      </c>
      <c r="EB163" s="19"/>
      <c r="EC163" s="14">
        <f t="shared" si="32"/>
        <v>1.6260162601626018E-2</v>
      </c>
      <c r="ED163" s="15"/>
    </row>
    <row r="164" spans="1:139" x14ac:dyDescent="0.3">
      <c r="A164" s="11"/>
      <c r="B164" s="3">
        <v>4</v>
      </c>
      <c r="DI164">
        <v>1</v>
      </c>
      <c r="DZ164">
        <f t="shared" si="31"/>
        <v>1</v>
      </c>
      <c r="EA164">
        <f t="shared" si="30"/>
        <v>4</v>
      </c>
      <c r="EB164" s="19"/>
      <c r="EC164" s="14">
        <f t="shared" si="32"/>
        <v>8.130081300813009E-3</v>
      </c>
      <c r="ED164" s="14">
        <f>SUM(EC160:EC164)</f>
        <v>3.2520325203252036E-2</v>
      </c>
      <c r="EE164" t="s">
        <v>45</v>
      </c>
      <c r="EI164">
        <v>14</v>
      </c>
    </row>
    <row r="165" spans="1:139" x14ac:dyDescent="0.3">
      <c r="A165" s="11"/>
      <c r="B165" s="3">
        <v>5</v>
      </c>
      <c r="CT165">
        <v>1</v>
      </c>
      <c r="CW165">
        <v>1</v>
      </c>
      <c r="DB165">
        <v>1</v>
      </c>
      <c r="DE165">
        <v>1</v>
      </c>
      <c r="DF165">
        <v>1</v>
      </c>
      <c r="DZ165">
        <f t="shared" si="31"/>
        <v>5</v>
      </c>
      <c r="EA165">
        <f t="shared" si="30"/>
        <v>25</v>
      </c>
      <c r="EB165" s="19"/>
      <c r="EC165" s="12">
        <f t="shared" si="32"/>
        <v>4.065040650406504E-2</v>
      </c>
    </row>
    <row r="166" spans="1:139" x14ac:dyDescent="0.3">
      <c r="A166" s="11"/>
      <c r="B166" s="3">
        <v>6</v>
      </c>
      <c r="F166">
        <v>1</v>
      </c>
      <c r="M166">
        <v>1</v>
      </c>
      <c r="AI166">
        <v>1</v>
      </c>
      <c r="AK166">
        <v>1</v>
      </c>
      <c r="BQ166">
        <v>1</v>
      </c>
      <c r="DS166">
        <v>1</v>
      </c>
      <c r="DZ166">
        <f t="shared" si="31"/>
        <v>6</v>
      </c>
      <c r="EA166">
        <f t="shared" si="30"/>
        <v>36</v>
      </c>
      <c r="EB166" s="19"/>
      <c r="EC166" s="12">
        <f t="shared" si="32"/>
        <v>4.878048780487805E-2</v>
      </c>
      <c r="ED166" s="12">
        <f>SUM(EC165:EC166)</f>
        <v>8.943089430894309E-2</v>
      </c>
      <c r="EE166" t="s">
        <v>46</v>
      </c>
      <c r="EG166" t="str">
        <f>EE164</f>
        <v>INSATISFECHO</v>
      </c>
      <c r="EH166" s="5">
        <f>ED164</f>
        <v>3.2520325203252036E-2</v>
      </c>
    </row>
    <row r="167" spans="1:139" x14ac:dyDescent="0.3">
      <c r="A167" s="11"/>
      <c r="B167" s="3">
        <v>7</v>
      </c>
      <c r="D167">
        <v>1</v>
      </c>
      <c r="Q167">
        <v>1</v>
      </c>
      <c r="AL167">
        <v>1</v>
      </c>
      <c r="BB167">
        <v>1</v>
      </c>
      <c r="BC167">
        <v>1</v>
      </c>
      <c r="BI167">
        <v>1</v>
      </c>
      <c r="BU167">
        <v>1</v>
      </c>
      <c r="BZ167">
        <v>1</v>
      </c>
      <c r="CG167">
        <v>1</v>
      </c>
      <c r="CQ167">
        <v>1</v>
      </c>
      <c r="CU167">
        <v>1</v>
      </c>
      <c r="CY167">
        <v>1</v>
      </c>
      <c r="CZ167">
        <v>1</v>
      </c>
      <c r="DJ167">
        <v>1</v>
      </c>
      <c r="DV167">
        <v>1</v>
      </c>
      <c r="DZ167">
        <f t="shared" si="31"/>
        <v>15</v>
      </c>
      <c r="EA167">
        <f t="shared" si="30"/>
        <v>105</v>
      </c>
      <c r="EB167" s="19"/>
      <c r="EC167" s="13">
        <f t="shared" si="32"/>
        <v>0.12195121951219512</v>
      </c>
      <c r="EG167" t="str">
        <f>EE166</f>
        <v>SATISFECHO</v>
      </c>
      <c r="EH167" s="5">
        <f>ED166</f>
        <v>8.943089430894309E-2</v>
      </c>
    </row>
    <row r="168" spans="1:139" x14ac:dyDescent="0.3">
      <c r="A168" s="11"/>
      <c r="B168" s="3">
        <v>8</v>
      </c>
      <c r="E168">
        <v>1</v>
      </c>
      <c r="L168">
        <v>1</v>
      </c>
      <c r="T168">
        <v>1</v>
      </c>
      <c r="W168">
        <v>1</v>
      </c>
      <c r="X168">
        <v>1</v>
      </c>
      <c r="Z168">
        <v>1</v>
      </c>
      <c r="AG168">
        <v>1</v>
      </c>
      <c r="AN168">
        <v>1</v>
      </c>
      <c r="AR168">
        <v>1</v>
      </c>
      <c r="AS168">
        <v>1</v>
      </c>
      <c r="AX168">
        <v>1</v>
      </c>
      <c r="BE168">
        <v>1</v>
      </c>
      <c r="BF168">
        <v>1</v>
      </c>
      <c r="BN168">
        <v>1</v>
      </c>
      <c r="BT168">
        <v>1</v>
      </c>
      <c r="BY168">
        <v>1</v>
      </c>
      <c r="CA168">
        <v>1</v>
      </c>
      <c r="CC168">
        <v>1</v>
      </c>
      <c r="CH168">
        <v>1</v>
      </c>
      <c r="CJ168">
        <v>1</v>
      </c>
      <c r="CO168">
        <v>1</v>
      </c>
      <c r="CP168">
        <v>1</v>
      </c>
      <c r="CR168">
        <v>1</v>
      </c>
      <c r="DO168">
        <v>1</v>
      </c>
      <c r="DT168">
        <v>1</v>
      </c>
      <c r="DW168">
        <v>1</v>
      </c>
      <c r="DZ168">
        <f t="shared" si="31"/>
        <v>26</v>
      </c>
      <c r="EA168">
        <f t="shared" si="30"/>
        <v>208</v>
      </c>
      <c r="EB168" s="19"/>
      <c r="EC168" s="13">
        <f t="shared" si="32"/>
        <v>0.21138211382113822</v>
      </c>
      <c r="EG168" s="5" t="str">
        <f>EE170</f>
        <v>MUY SATISFECHO</v>
      </c>
      <c r="EH168" s="5">
        <f>ED170</f>
        <v>0.87804878048780499</v>
      </c>
    </row>
    <row r="169" spans="1:139" x14ac:dyDescent="0.3">
      <c r="A169" s="11"/>
      <c r="B169" s="3">
        <v>9</v>
      </c>
      <c r="C169">
        <v>1</v>
      </c>
      <c r="I169">
        <v>1</v>
      </c>
      <c r="J169">
        <v>1</v>
      </c>
      <c r="R169">
        <v>1</v>
      </c>
      <c r="U169">
        <v>1</v>
      </c>
      <c r="V169">
        <v>1</v>
      </c>
      <c r="Y169">
        <v>1</v>
      </c>
      <c r="AB169">
        <v>1</v>
      </c>
      <c r="AC169">
        <v>1</v>
      </c>
      <c r="AH169">
        <v>1</v>
      </c>
      <c r="AJ169">
        <v>1</v>
      </c>
      <c r="BJ169">
        <v>1</v>
      </c>
      <c r="BK169">
        <v>1</v>
      </c>
      <c r="BM169">
        <v>1</v>
      </c>
      <c r="BP169">
        <v>1</v>
      </c>
      <c r="CB169">
        <v>1</v>
      </c>
      <c r="CN169">
        <v>1</v>
      </c>
      <c r="DA169">
        <v>1</v>
      </c>
      <c r="DC169">
        <v>1</v>
      </c>
      <c r="DD169">
        <v>1</v>
      </c>
      <c r="DL169">
        <v>1</v>
      </c>
      <c r="DU169">
        <v>1</v>
      </c>
      <c r="DX169">
        <v>1</v>
      </c>
      <c r="DZ169">
        <f t="shared" si="31"/>
        <v>23</v>
      </c>
      <c r="EA169">
        <f t="shared" si="30"/>
        <v>207</v>
      </c>
      <c r="EB169" s="19"/>
      <c r="EC169" s="13">
        <f t="shared" si="32"/>
        <v>0.18699186991869918</v>
      </c>
    </row>
    <row r="170" spans="1:139" x14ac:dyDescent="0.3">
      <c r="A170" s="11"/>
      <c r="B170" s="3">
        <v>10</v>
      </c>
      <c r="G170">
        <v>1</v>
      </c>
      <c r="H170">
        <v>1</v>
      </c>
      <c r="K170">
        <v>1</v>
      </c>
      <c r="N170">
        <v>1</v>
      </c>
      <c r="O170">
        <v>1</v>
      </c>
      <c r="P170">
        <v>1</v>
      </c>
      <c r="S170">
        <v>1</v>
      </c>
      <c r="AA170">
        <v>1</v>
      </c>
      <c r="AD170">
        <v>1</v>
      </c>
      <c r="AE170">
        <v>1</v>
      </c>
      <c r="AF170">
        <v>1</v>
      </c>
      <c r="AM170">
        <v>1</v>
      </c>
      <c r="AO170">
        <v>1</v>
      </c>
      <c r="AP170">
        <v>1</v>
      </c>
      <c r="AQ170">
        <v>1</v>
      </c>
      <c r="AU170">
        <v>1</v>
      </c>
      <c r="AV170">
        <v>1</v>
      </c>
      <c r="AW170">
        <v>1</v>
      </c>
      <c r="AY170">
        <v>1</v>
      </c>
      <c r="AZ170">
        <v>1</v>
      </c>
      <c r="BA170">
        <v>1</v>
      </c>
      <c r="BD170">
        <v>1</v>
      </c>
      <c r="BG170">
        <v>1</v>
      </c>
      <c r="BH170">
        <v>1</v>
      </c>
      <c r="BL170">
        <v>1</v>
      </c>
      <c r="BO170">
        <v>1</v>
      </c>
      <c r="BR170">
        <v>1</v>
      </c>
      <c r="BS170">
        <v>1</v>
      </c>
      <c r="BV170">
        <v>1</v>
      </c>
      <c r="BW170">
        <v>1</v>
      </c>
      <c r="BX170">
        <v>1</v>
      </c>
      <c r="CD170">
        <v>1</v>
      </c>
      <c r="CE170">
        <v>1</v>
      </c>
      <c r="CF170">
        <v>1</v>
      </c>
      <c r="CI170">
        <v>1</v>
      </c>
      <c r="CK170">
        <v>1</v>
      </c>
      <c r="CL170">
        <v>1</v>
      </c>
      <c r="CV170">
        <v>1</v>
      </c>
      <c r="DK170">
        <v>1</v>
      </c>
      <c r="DM170">
        <v>1</v>
      </c>
      <c r="DP170">
        <v>1</v>
      </c>
      <c r="DQ170">
        <v>1</v>
      </c>
      <c r="DR170">
        <v>1</v>
      </c>
      <c r="DY170">
        <v>1</v>
      </c>
      <c r="DZ170">
        <f t="shared" si="31"/>
        <v>44</v>
      </c>
      <c r="EA170">
        <f t="shared" si="30"/>
        <v>440</v>
      </c>
      <c r="EB170" s="19"/>
      <c r="EC170" s="13">
        <f t="shared" si="32"/>
        <v>0.35772357723577236</v>
      </c>
      <c r="ED170" s="13">
        <f>SUM(EC167:EC170)</f>
        <v>0.87804878048780499</v>
      </c>
      <c r="EE170" t="s">
        <v>47</v>
      </c>
    </row>
    <row r="171" spans="1:139" ht="15" thickBot="1" x14ac:dyDescent="0.35">
      <c r="A171" s="11"/>
      <c r="DZ171">
        <f>SUM(DZ160:DZ170)</f>
        <v>123</v>
      </c>
      <c r="EA171">
        <f>SUM(EA160:EA170)</f>
        <v>1033</v>
      </c>
      <c r="EB171" s="20"/>
      <c r="EC171" s="5">
        <f>SUM(EC160:EC170)</f>
        <v>1</v>
      </c>
    </row>
    <row r="172" spans="1:139" x14ac:dyDescent="0.3">
      <c r="A172" s="11"/>
      <c r="B172" s="6" t="s">
        <v>13</v>
      </c>
      <c r="AT172">
        <v>1</v>
      </c>
      <c r="CM172">
        <v>1</v>
      </c>
      <c r="CX172">
        <v>1</v>
      </c>
      <c r="DZ172">
        <f>COUNTA(C172:DM172)</f>
        <v>3</v>
      </c>
    </row>
    <row r="173" spans="1:139" x14ac:dyDescent="0.3">
      <c r="A173" s="11"/>
      <c r="B173" s="9" t="s">
        <v>36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8"/>
      <c r="EC173" s="17" t="s">
        <v>75</v>
      </c>
      <c r="ED173" s="17"/>
      <c r="EE173" s="16">
        <f>(EB175+EB203+EB189+EB217+EB231+EB245)/6</f>
        <v>9.4818621757646131</v>
      </c>
    </row>
    <row r="174" spans="1:139" ht="15" thickBot="1" x14ac:dyDescent="0.35">
      <c r="A174" s="11">
        <v>15</v>
      </c>
      <c r="B174" s="1" t="s">
        <v>37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</row>
    <row r="175" spans="1:139" x14ac:dyDescent="0.3">
      <c r="A175" s="11"/>
      <c r="B175" s="3">
        <v>0</v>
      </c>
      <c r="DZ175">
        <f>COUNTA(C175:DY175)</f>
        <v>0</v>
      </c>
      <c r="EA175">
        <f t="shared" ref="EA175:EA185" si="33">DZ175*B175</f>
        <v>0</v>
      </c>
      <c r="EB175" s="18">
        <f>EA186/DZ186</f>
        <v>9.7380952380952372</v>
      </c>
      <c r="EC175" s="14">
        <f>DZ175/DZ$186</f>
        <v>0</v>
      </c>
      <c r="ED175" s="15"/>
    </row>
    <row r="176" spans="1:139" x14ac:dyDescent="0.3">
      <c r="A176" s="11"/>
      <c r="B176" s="3">
        <v>1</v>
      </c>
      <c r="DZ176">
        <f t="shared" ref="DZ176:DZ185" si="34">COUNTA(C176:DY176)</f>
        <v>0</v>
      </c>
      <c r="EA176">
        <f t="shared" si="33"/>
        <v>0</v>
      </c>
      <c r="EB176" s="19"/>
      <c r="EC176" s="14">
        <f t="shared" ref="EC176:EC185" si="35">DZ176/DZ$186</f>
        <v>0</v>
      </c>
      <c r="ED176" s="15"/>
    </row>
    <row r="177" spans="1:139" x14ac:dyDescent="0.3">
      <c r="A177" s="11"/>
      <c r="B177" s="3">
        <v>2</v>
      </c>
      <c r="DZ177">
        <f t="shared" si="34"/>
        <v>0</v>
      </c>
      <c r="EA177">
        <f t="shared" si="33"/>
        <v>0</v>
      </c>
      <c r="EB177" s="19"/>
      <c r="EC177" s="14">
        <f t="shared" si="35"/>
        <v>0</v>
      </c>
      <c r="ED177" s="15"/>
    </row>
    <row r="178" spans="1:139" x14ac:dyDescent="0.3">
      <c r="A178" s="11"/>
      <c r="B178" s="3">
        <v>3</v>
      </c>
      <c r="DZ178">
        <f t="shared" si="34"/>
        <v>0</v>
      </c>
      <c r="EA178">
        <f t="shared" si="33"/>
        <v>0</v>
      </c>
      <c r="EB178" s="19"/>
      <c r="EC178" s="14">
        <f t="shared" si="35"/>
        <v>0</v>
      </c>
      <c r="ED178" s="15"/>
    </row>
    <row r="179" spans="1:139" x14ac:dyDescent="0.3">
      <c r="A179" s="11"/>
      <c r="B179" s="3">
        <v>4</v>
      </c>
      <c r="DZ179">
        <f t="shared" si="34"/>
        <v>0</v>
      </c>
      <c r="EA179">
        <f t="shared" si="33"/>
        <v>0</v>
      </c>
      <c r="EB179" s="19"/>
      <c r="EC179" s="14">
        <f t="shared" si="35"/>
        <v>0</v>
      </c>
      <c r="ED179" s="14">
        <f>SUM(EC175:EC179)</f>
        <v>0</v>
      </c>
      <c r="EE179" t="s">
        <v>45</v>
      </c>
      <c r="EI179">
        <v>15</v>
      </c>
    </row>
    <row r="180" spans="1:139" x14ac:dyDescent="0.3">
      <c r="A180" s="11"/>
      <c r="B180" s="3">
        <v>5</v>
      </c>
      <c r="DZ180">
        <f t="shared" si="34"/>
        <v>0</v>
      </c>
      <c r="EA180">
        <f t="shared" si="33"/>
        <v>0</v>
      </c>
      <c r="EB180" s="19"/>
      <c r="EC180" s="12">
        <f t="shared" si="35"/>
        <v>0</v>
      </c>
    </row>
    <row r="181" spans="1:139" x14ac:dyDescent="0.3">
      <c r="A181" s="11"/>
      <c r="B181" s="3">
        <v>6</v>
      </c>
      <c r="DZ181">
        <f t="shared" si="34"/>
        <v>0</v>
      </c>
      <c r="EA181">
        <f t="shared" si="33"/>
        <v>0</v>
      </c>
      <c r="EB181" s="19"/>
      <c r="EC181" s="12">
        <f t="shared" si="35"/>
        <v>0</v>
      </c>
      <c r="ED181" s="12">
        <f>SUM(EC180:EC181)</f>
        <v>0</v>
      </c>
      <c r="EE181" t="s">
        <v>46</v>
      </c>
      <c r="EG181" t="str">
        <f>EE179</f>
        <v>INSATISFECHO</v>
      </c>
      <c r="EH181" s="5">
        <f>ED179</f>
        <v>0</v>
      </c>
    </row>
    <row r="182" spans="1:139" x14ac:dyDescent="0.3">
      <c r="A182" s="11"/>
      <c r="B182" s="3">
        <v>7</v>
      </c>
      <c r="CG182">
        <v>1</v>
      </c>
      <c r="CM182">
        <v>1</v>
      </c>
      <c r="DZ182">
        <f t="shared" si="34"/>
        <v>2</v>
      </c>
      <c r="EA182">
        <f t="shared" si="33"/>
        <v>14</v>
      </c>
      <c r="EB182" s="19"/>
      <c r="EC182" s="13">
        <f t="shared" si="35"/>
        <v>1.5873015873015872E-2</v>
      </c>
      <c r="EG182" t="str">
        <f>EE181</f>
        <v>SATISFECHO</v>
      </c>
      <c r="EH182" s="5">
        <f>ED181</f>
        <v>0</v>
      </c>
    </row>
    <row r="183" spans="1:139" x14ac:dyDescent="0.3">
      <c r="A183" s="11"/>
      <c r="B183" s="3">
        <v>8</v>
      </c>
      <c r="L183">
        <v>1</v>
      </c>
      <c r="Q183">
        <v>1</v>
      </c>
      <c r="AS183">
        <v>1</v>
      </c>
      <c r="BN183">
        <v>1</v>
      </c>
      <c r="CN183">
        <v>1</v>
      </c>
      <c r="DH183">
        <v>1</v>
      </c>
      <c r="DZ183">
        <f t="shared" si="34"/>
        <v>6</v>
      </c>
      <c r="EA183">
        <f t="shared" si="33"/>
        <v>48</v>
      </c>
      <c r="EB183" s="19"/>
      <c r="EC183" s="13">
        <f t="shared" si="35"/>
        <v>4.7619047619047616E-2</v>
      </c>
      <c r="EG183" s="5" t="str">
        <f>EE185</f>
        <v>MUY SATISFECHO</v>
      </c>
      <c r="EH183" s="5">
        <f>ED185</f>
        <v>1</v>
      </c>
    </row>
    <row r="184" spans="1:139" x14ac:dyDescent="0.3">
      <c r="A184" s="11"/>
      <c r="B184" s="3">
        <v>9</v>
      </c>
      <c r="I184">
        <v>1</v>
      </c>
      <c r="M184">
        <v>1</v>
      </c>
      <c r="W184">
        <v>1</v>
      </c>
      <c r="AG184">
        <v>1</v>
      </c>
      <c r="BC184">
        <v>1</v>
      </c>
      <c r="BI184">
        <v>1</v>
      </c>
      <c r="BK184">
        <v>1</v>
      </c>
      <c r="BP184">
        <v>1</v>
      </c>
      <c r="CH184">
        <v>1</v>
      </c>
      <c r="CI184">
        <v>1</v>
      </c>
      <c r="CP184">
        <v>1</v>
      </c>
      <c r="DB184">
        <v>1</v>
      </c>
      <c r="DD184">
        <v>1</v>
      </c>
      <c r="DJ184">
        <v>1</v>
      </c>
      <c r="DS184">
        <v>1</v>
      </c>
      <c r="DZ184">
        <f t="shared" si="34"/>
        <v>15</v>
      </c>
      <c r="EA184">
        <f t="shared" si="33"/>
        <v>135</v>
      </c>
      <c r="EB184" s="19"/>
      <c r="EC184" s="13">
        <f t="shared" si="35"/>
        <v>0.11904761904761904</v>
      </c>
    </row>
    <row r="185" spans="1:139" x14ac:dyDescent="0.3">
      <c r="A185" s="11"/>
      <c r="B185" s="3">
        <v>10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J185">
        <v>1</v>
      </c>
      <c r="K185">
        <v>1</v>
      </c>
      <c r="N185">
        <v>1</v>
      </c>
      <c r="O185">
        <v>1</v>
      </c>
      <c r="P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1</v>
      </c>
      <c r="AH185">
        <v>1</v>
      </c>
      <c r="AI185">
        <v>1</v>
      </c>
      <c r="AJ185">
        <v>1</v>
      </c>
      <c r="AK185">
        <v>1</v>
      </c>
      <c r="AL185">
        <v>1</v>
      </c>
      <c r="AM185">
        <v>1</v>
      </c>
      <c r="AN185">
        <v>1</v>
      </c>
      <c r="AO185">
        <v>1</v>
      </c>
      <c r="AP185">
        <v>1</v>
      </c>
      <c r="AQ185">
        <v>1</v>
      </c>
      <c r="AR185">
        <v>1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1</v>
      </c>
      <c r="AZ185">
        <v>1</v>
      </c>
      <c r="BA185">
        <v>1</v>
      </c>
      <c r="BB185">
        <v>1</v>
      </c>
      <c r="BD185">
        <v>1</v>
      </c>
      <c r="BE185">
        <v>1</v>
      </c>
      <c r="BF185">
        <v>1</v>
      </c>
      <c r="BG185">
        <v>1</v>
      </c>
      <c r="BH185">
        <v>1</v>
      </c>
      <c r="BJ185">
        <v>1</v>
      </c>
      <c r="BL185">
        <v>1</v>
      </c>
      <c r="BM185">
        <v>1</v>
      </c>
      <c r="BO185">
        <v>1</v>
      </c>
      <c r="BQ185">
        <v>1</v>
      </c>
      <c r="BR185">
        <v>1</v>
      </c>
      <c r="BS185">
        <v>1</v>
      </c>
      <c r="BT185">
        <v>1</v>
      </c>
      <c r="BU185">
        <v>1</v>
      </c>
      <c r="BV185">
        <v>1</v>
      </c>
      <c r="BW185">
        <v>1</v>
      </c>
      <c r="BX185">
        <v>1</v>
      </c>
      <c r="BY185">
        <v>1</v>
      </c>
      <c r="BZ185">
        <v>1</v>
      </c>
      <c r="CA185">
        <v>1</v>
      </c>
      <c r="CB185">
        <v>1</v>
      </c>
      <c r="CC185">
        <v>1</v>
      </c>
      <c r="CD185">
        <v>1</v>
      </c>
      <c r="CE185">
        <v>1</v>
      </c>
      <c r="CF185">
        <v>1</v>
      </c>
      <c r="CJ185">
        <v>1</v>
      </c>
      <c r="CK185">
        <v>1</v>
      </c>
      <c r="CL185">
        <v>1</v>
      </c>
      <c r="CO185">
        <v>1</v>
      </c>
      <c r="CQ185">
        <v>1</v>
      </c>
      <c r="CR185">
        <v>1</v>
      </c>
      <c r="CS185">
        <v>1</v>
      </c>
      <c r="CT185">
        <v>1</v>
      </c>
      <c r="CU185">
        <v>1</v>
      </c>
      <c r="CV185">
        <v>1</v>
      </c>
      <c r="CW185">
        <v>1</v>
      </c>
      <c r="CX185">
        <v>1</v>
      </c>
      <c r="CY185">
        <v>1</v>
      </c>
      <c r="CZ185">
        <v>1</v>
      </c>
      <c r="DA185">
        <v>1</v>
      </c>
      <c r="DC185">
        <v>1</v>
      </c>
      <c r="DE185">
        <v>1</v>
      </c>
      <c r="DF185">
        <v>1</v>
      </c>
      <c r="DG185">
        <v>1</v>
      </c>
      <c r="DI185">
        <v>1</v>
      </c>
      <c r="DK185">
        <v>1</v>
      </c>
      <c r="DL185">
        <v>1</v>
      </c>
      <c r="DM185">
        <v>1</v>
      </c>
      <c r="DO185">
        <v>1</v>
      </c>
      <c r="DP185">
        <v>1</v>
      </c>
      <c r="DQ185">
        <v>1</v>
      </c>
      <c r="DR185">
        <v>1</v>
      </c>
      <c r="DT185">
        <v>1</v>
      </c>
      <c r="DU185">
        <v>1</v>
      </c>
      <c r="DV185">
        <v>1</v>
      </c>
      <c r="DW185">
        <v>1</v>
      </c>
      <c r="DX185">
        <v>1</v>
      </c>
      <c r="DY185">
        <v>1</v>
      </c>
      <c r="DZ185">
        <f t="shared" si="34"/>
        <v>103</v>
      </c>
      <c r="EA185">
        <f t="shared" si="33"/>
        <v>1030</v>
      </c>
      <c r="EB185" s="19"/>
      <c r="EC185" s="13">
        <f t="shared" si="35"/>
        <v>0.81746031746031744</v>
      </c>
      <c r="ED185" s="13">
        <f>SUM(EC182:EC185)</f>
        <v>1</v>
      </c>
      <c r="EE185" t="s">
        <v>47</v>
      </c>
    </row>
    <row r="186" spans="1:139" ht="15" thickBot="1" x14ac:dyDescent="0.35">
      <c r="A186" s="11"/>
      <c r="DZ186">
        <f>SUM(DZ175:DZ185)</f>
        <v>126</v>
      </c>
      <c r="EA186">
        <f>SUM(EA175:EA185)</f>
        <v>1227</v>
      </c>
      <c r="EB186" s="20"/>
      <c r="EC186" s="5">
        <f>SUM(EC175:EC185)</f>
        <v>1</v>
      </c>
    </row>
    <row r="187" spans="1:139" x14ac:dyDescent="0.3">
      <c r="A187" s="11"/>
      <c r="B187" s="6" t="s">
        <v>13</v>
      </c>
      <c r="DZ187">
        <f>COUNTA(C187:DM187)</f>
        <v>0</v>
      </c>
    </row>
    <row r="188" spans="1:139" ht="16.5" customHeight="1" thickBot="1" x14ac:dyDescent="0.35">
      <c r="A188" s="11">
        <v>16</v>
      </c>
      <c r="B188" s="1" t="s">
        <v>63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</row>
    <row r="189" spans="1:139" x14ac:dyDescent="0.3">
      <c r="A189" s="11"/>
      <c r="B189" s="3">
        <v>0</v>
      </c>
      <c r="DZ189">
        <f>COUNTA(C189:DY189)</f>
        <v>0</v>
      </c>
      <c r="EA189">
        <f t="shared" ref="EA189:EA199" si="36">DZ189*B189</f>
        <v>0</v>
      </c>
      <c r="EB189" s="18">
        <f>EA200/DZ200</f>
        <v>9.1626016260162597</v>
      </c>
      <c r="EC189" s="14">
        <f>DZ189/DZ$200</f>
        <v>0</v>
      </c>
      <c r="ED189" s="15"/>
    </row>
    <row r="190" spans="1:139" x14ac:dyDescent="0.3">
      <c r="A190" s="11"/>
      <c r="B190" s="3">
        <v>1</v>
      </c>
      <c r="DZ190">
        <f t="shared" ref="DZ190:DZ199" si="37">COUNTA(C190:DY190)</f>
        <v>0</v>
      </c>
      <c r="EA190">
        <f t="shared" si="36"/>
        <v>0</v>
      </c>
      <c r="EB190" s="19"/>
      <c r="EC190" s="14">
        <f t="shared" ref="EC190:EC199" si="38">DZ190/DZ$200</f>
        <v>0</v>
      </c>
      <c r="ED190" s="15"/>
    </row>
    <row r="191" spans="1:139" x14ac:dyDescent="0.3">
      <c r="A191" s="11"/>
      <c r="B191" s="3">
        <v>2</v>
      </c>
      <c r="DZ191">
        <f t="shared" si="37"/>
        <v>0</v>
      </c>
      <c r="EA191">
        <f t="shared" si="36"/>
        <v>0</v>
      </c>
      <c r="EB191" s="19"/>
      <c r="EC191" s="14">
        <f t="shared" si="38"/>
        <v>0</v>
      </c>
      <c r="ED191" s="15"/>
    </row>
    <row r="192" spans="1:139" x14ac:dyDescent="0.3">
      <c r="A192" s="11"/>
      <c r="B192" s="3">
        <v>3</v>
      </c>
      <c r="DZ192">
        <f t="shared" si="37"/>
        <v>0</v>
      </c>
      <c r="EA192">
        <f t="shared" si="36"/>
        <v>0</v>
      </c>
      <c r="EB192" s="19"/>
      <c r="EC192" s="14">
        <f t="shared" si="38"/>
        <v>0</v>
      </c>
      <c r="ED192" s="15"/>
    </row>
    <row r="193" spans="1:139" x14ac:dyDescent="0.3">
      <c r="A193" s="11"/>
      <c r="B193" s="3">
        <v>4</v>
      </c>
      <c r="DZ193">
        <f t="shared" si="37"/>
        <v>0</v>
      </c>
      <c r="EA193">
        <f t="shared" si="36"/>
        <v>0</v>
      </c>
      <c r="EB193" s="19"/>
      <c r="EC193" s="14">
        <f t="shared" si="38"/>
        <v>0</v>
      </c>
      <c r="ED193" s="14">
        <f>SUM(EC189:EC193)</f>
        <v>0</v>
      </c>
      <c r="EE193" t="s">
        <v>45</v>
      </c>
    </row>
    <row r="194" spans="1:139" x14ac:dyDescent="0.3">
      <c r="A194" s="11"/>
      <c r="B194" s="3">
        <v>5</v>
      </c>
      <c r="DZ194">
        <f t="shared" si="37"/>
        <v>0</v>
      </c>
      <c r="EA194">
        <f t="shared" si="36"/>
        <v>0</v>
      </c>
      <c r="EB194" s="19"/>
      <c r="EC194" s="12">
        <f t="shared" si="38"/>
        <v>0</v>
      </c>
      <c r="EI194">
        <v>16</v>
      </c>
    </row>
    <row r="195" spans="1:139" x14ac:dyDescent="0.3">
      <c r="A195" s="11"/>
      <c r="B195" s="3">
        <v>6</v>
      </c>
      <c r="BN195">
        <v>1</v>
      </c>
      <c r="BQ195">
        <v>1</v>
      </c>
      <c r="BZ195">
        <v>1</v>
      </c>
      <c r="DZ195">
        <f t="shared" si="37"/>
        <v>3</v>
      </c>
      <c r="EA195">
        <f t="shared" si="36"/>
        <v>18</v>
      </c>
      <c r="EB195" s="19"/>
      <c r="EC195" s="12">
        <f t="shared" si="38"/>
        <v>2.4390243902439025E-2</v>
      </c>
      <c r="ED195" s="12">
        <f>SUM(EC194:EC195)</f>
        <v>2.4390243902439025E-2</v>
      </c>
      <c r="EE195" t="s">
        <v>46</v>
      </c>
      <c r="EG195" t="str">
        <f>EE193</f>
        <v>INSATISFECHO</v>
      </c>
      <c r="EH195" s="5">
        <f>ED193</f>
        <v>0</v>
      </c>
    </row>
    <row r="196" spans="1:139" x14ac:dyDescent="0.3">
      <c r="A196" s="11"/>
      <c r="B196" s="3">
        <v>7</v>
      </c>
      <c r="J196">
        <v>1</v>
      </c>
      <c r="M196">
        <v>1</v>
      </c>
      <c r="Q196">
        <v>1</v>
      </c>
      <c r="X196">
        <v>1</v>
      </c>
      <c r="BJ196">
        <v>1</v>
      </c>
      <c r="BK196">
        <v>1</v>
      </c>
      <c r="CH196">
        <v>1</v>
      </c>
      <c r="CI196">
        <v>1</v>
      </c>
      <c r="CX196">
        <v>1</v>
      </c>
      <c r="DB196">
        <v>1</v>
      </c>
      <c r="DH196">
        <v>1</v>
      </c>
      <c r="DZ196">
        <f t="shared" si="37"/>
        <v>11</v>
      </c>
      <c r="EA196">
        <f t="shared" si="36"/>
        <v>77</v>
      </c>
      <c r="EB196" s="19"/>
      <c r="EC196" s="13">
        <f t="shared" si="38"/>
        <v>8.943089430894309E-2</v>
      </c>
      <c r="EG196" t="str">
        <f>EE195</f>
        <v>SATISFECHO</v>
      </c>
      <c r="EH196" s="5">
        <f>ED195</f>
        <v>2.4390243902439025E-2</v>
      </c>
    </row>
    <row r="197" spans="1:139" x14ac:dyDescent="0.3">
      <c r="A197" s="11"/>
      <c r="B197" s="3">
        <v>8</v>
      </c>
      <c r="E197">
        <v>1</v>
      </c>
      <c r="L197">
        <v>1</v>
      </c>
      <c r="T197">
        <v>1</v>
      </c>
      <c r="W197">
        <v>1</v>
      </c>
      <c r="AA197">
        <v>1</v>
      </c>
      <c r="AG197">
        <v>1</v>
      </c>
      <c r="BH197">
        <v>1</v>
      </c>
      <c r="BM197">
        <v>1</v>
      </c>
      <c r="BX197">
        <v>1</v>
      </c>
      <c r="CQ197">
        <v>1</v>
      </c>
      <c r="DC197">
        <v>1</v>
      </c>
      <c r="DG197">
        <v>1</v>
      </c>
      <c r="DZ197">
        <f t="shared" si="37"/>
        <v>12</v>
      </c>
      <c r="EA197">
        <f t="shared" si="36"/>
        <v>96</v>
      </c>
      <c r="EB197" s="19"/>
      <c r="EC197" s="13">
        <f t="shared" si="38"/>
        <v>9.7560975609756101E-2</v>
      </c>
      <c r="EG197" s="5" t="str">
        <f>EE199</f>
        <v>MUY SATISFECHO</v>
      </c>
      <c r="EH197" s="5">
        <f>ED199</f>
        <v>0.97560975609756095</v>
      </c>
    </row>
    <row r="198" spans="1:139" x14ac:dyDescent="0.3">
      <c r="A198" s="11"/>
      <c r="B198" s="3">
        <v>9</v>
      </c>
      <c r="C198">
        <v>1</v>
      </c>
      <c r="I198">
        <v>1</v>
      </c>
      <c r="U198">
        <v>1</v>
      </c>
      <c r="V198">
        <v>1</v>
      </c>
      <c r="Y198">
        <v>1</v>
      </c>
      <c r="AC198">
        <v>1</v>
      </c>
      <c r="AD198">
        <v>1</v>
      </c>
      <c r="AL198">
        <v>1</v>
      </c>
      <c r="AM198">
        <v>1</v>
      </c>
      <c r="AN198">
        <v>1</v>
      </c>
      <c r="AS198">
        <v>1</v>
      </c>
      <c r="BC198">
        <v>1</v>
      </c>
      <c r="BE198">
        <v>1</v>
      </c>
      <c r="BG198">
        <v>1</v>
      </c>
      <c r="BI198">
        <v>1</v>
      </c>
      <c r="BR198">
        <v>1</v>
      </c>
      <c r="BY198">
        <v>1</v>
      </c>
      <c r="CA198">
        <v>1</v>
      </c>
      <c r="CG198">
        <v>1</v>
      </c>
      <c r="CJ198">
        <v>1</v>
      </c>
      <c r="CM198">
        <v>1</v>
      </c>
      <c r="CN198">
        <v>1</v>
      </c>
      <c r="CO198">
        <v>1</v>
      </c>
      <c r="CP198">
        <v>1</v>
      </c>
      <c r="CW198">
        <v>1</v>
      </c>
      <c r="CZ198">
        <v>1</v>
      </c>
      <c r="DD198">
        <v>1</v>
      </c>
      <c r="DI198">
        <v>1</v>
      </c>
      <c r="DJ198">
        <v>1</v>
      </c>
      <c r="DO198">
        <v>1</v>
      </c>
      <c r="DQ198">
        <v>1</v>
      </c>
      <c r="DS198">
        <v>1</v>
      </c>
      <c r="DT198">
        <v>1</v>
      </c>
      <c r="DX198">
        <v>1</v>
      </c>
      <c r="DZ198">
        <f t="shared" si="37"/>
        <v>34</v>
      </c>
      <c r="EA198">
        <f t="shared" si="36"/>
        <v>306</v>
      </c>
      <c r="EB198" s="19"/>
      <c r="EC198" s="13">
        <f t="shared" si="38"/>
        <v>0.27642276422764228</v>
      </c>
    </row>
    <row r="199" spans="1:139" x14ac:dyDescent="0.3">
      <c r="A199" s="11"/>
      <c r="B199" s="3">
        <v>10</v>
      </c>
      <c r="F199">
        <v>1</v>
      </c>
      <c r="G199">
        <v>1</v>
      </c>
      <c r="H199">
        <v>1</v>
      </c>
      <c r="K199">
        <v>1</v>
      </c>
      <c r="N199">
        <v>1</v>
      </c>
      <c r="O199">
        <v>1</v>
      </c>
      <c r="P199">
        <v>1</v>
      </c>
      <c r="R199">
        <v>1</v>
      </c>
      <c r="S199">
        <v>1</v>
      </c>
      <c r="Z199">
        <v>1</v>
      </c>
      <c r="AB199">
        <v>1</v>
      </c>
      <c r="AE199">
        <v>1</v>
      </c>
      <c r="AF199">
        <v>1</v>
      </c>
      <c r="AH199">
        <v>1</v>
      </c>
      <c r="AI199">
        <v>1</v>
      </c>
      <c r="AJ199">
        <v>1</v>
      </c>
      <c r="AK199">
        <v>1</v>
      </c>
      <c r="AO199">
        <v>1</v>
      </c>
      <c r="AP199">
        <v>1</v>
      </c>
      <c r="AQ199">
        <v>1</v>
      </c>
      <c r="AR199">
        <v>1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1</v>
      </c>
      <c r="AZ199">
        <v>1</v>
      </c>
      <c r="BA199">
        <v>1</v>
      </c>
      <c r="BB199">
        <v>1</v>
      </c>
      <c r="BD199">
        <v>1</v>
      </c>
      <c r="BF199">
        <v>1</v>
      </c>
      <c r="BL199">
        <v>1</v>
      </c>
      <c r="BS199">
        <v>1</v>
      </c>
      <c r="BT199">
        <v>1</v>
      </c>
      <c r="BU199">
        <v>1</v>
      </c>
      <c r="BV199">
        <v>1</v>
      </c>
      <c r="BW199">
        <v>1</v>
      </c>
      <c r="CB199">
        <v>1</v>
      </c>
      <c r="CC199">
        <v>1</v>
      </c>
      <c r="CD199">
        <v>1</v>
      </c>
      <c r="CE199">
        <v>1</v>
      </c>
      <c r="CF199">
        <v>1</v>
      </c>
      <c r="CK199">
        <v>1</v>
      </c>
      <c r="CL199">
        <v>1</v>
      </c>
      <c r="CR199">
        <v>1</v>
      </c>
      <c r="CS199">
        <v>1</v>
      </c>
      <c r="CT199">
        <v>1</v>
      </c>
      <c r="CU199">
        <v>1</v>
      </c>
      <c r="CV199">
        <v>1</v>
      </c>
      <c r="CY199">
        <v>1</v>
      </c>
      <c r="DA199">
        <v>1</v>
      </c>
      <c r="DE199">
        <v>1</v>
      </c>
      <c r="DF199">
        <v>1</v>
      </c>
      <c r="DK199">
        <v>1</v>
      </c>
      <c r="DL199">
        <v>1</v>
      </c>
      <c r="DM199">
        <v>1</v>
      </c>
      <c r="DP199">
        <v>1</v>
      </c>
      <c r="DR199">
        <v>1</v>
      </c>
      <c r="DU199">
        <v>1</v>
      </c>
      <c r="DV199">
        <v>1</v>
      </c>
      <c r="DW199">
        <v>1</v>
      </c>
      <c r="DY199">
        <v>1</v>
      </c>
      <c r="DZ199">
        <f t="shared" si="37"/>
        <v>63</v>
      </c>
      <c r="EA199">
        <f t="shared" si="36"/>
        <v>630</v>
      </c>
      <c r="EB199" s="19"/>
      <c r="EC199" s="13">
        <f t="shared" si="38"/>
        <v>0.51219512195121952</v>
      </c>
      <c r="ED199" s="13">
        <f>SUM(EC196:EC199)</f>
        <v>0.97560975609756095</v>
      </c>
      <c r="EE199" t="s">
        <v>47</v>
      </c>
    </row>
    <row r="200" spans="1:139" ht="15" thickBot="1" x14ac:dyDescent="0.35">
      <c r="A200" s="11"/>
      <c r="DZ200">
        <f>SUM(DZ189:DZ199)</f>
        <v>123</v>
      </c>
      <c r="EA200">
        <f>SUM(EA189:EA199)</f>
        <v>1127</v>
      </c>
      <c r="EB200" s="20"/>
      <c r="EC200" s="5">
        <f>SUM(EC189:EC199)</f>
        <v>1</v>
      </c>
    </row>
    <row r="201" spans="1:139" x14ac:dyDescent="0.3">
      <c r="A201" s="11"/>
      <c r="B201" s="6" t="s">
        <v>13</v>
      </c>
      <c r="BO201">
        <v>1</v>
      </c>
      <c r="BP201">
        <v>1</v>
      </c>
      <c r="DZ201">
        <f>COUNTA(C201:DM201)</f>
        <v>2</v>
      </c>
    </row>
    <row r="202" spans="1:139" ht="15" thickBot="1" x14ac:dyDescent="0.35">
      <c r="A202" s="11">
        <v>17</v>
      </c>
      <c r="B202" s="1" t="s">
        <v>64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</row>
    <row r="203" spans="1:139" x14ac:dyDescent="0.3">
      <c r="A203" s="11"/>
      <c r="B203" s="3">
        <v>0</v>
      </c>
      <c r="DZ203">
        <f>COUNTA(C203:DY203)</f>
        <v>0</v>
      </c>
      <c r="EA203">
        <f t="shared" ref="EA203:EA213" si="39">DZ203*B203</f>
        <v>0</v>
      </c>
      <c r="EB203" s="18">
        <f>EA214/DZ214</f>
        <v>9.4079999999999995</v>
      </c>
      <c r="EC203" s="14">
        <f>DZ203/DZ$214</f>
        <v>0</v>
      </c>
      <c r="ED203" s="15"/>
    </row>
    <row r="204" spans="1:139" x14ac:dyDescent="0.3">
      <c r="A204" s="11"/>
      <c r="B204" s="3">
        <v>1</v>
      </c>
      <c r="DZ204">
        <f t="shared" ref="DZ204:DZ213" si="40">COUNTA(C204:DY204)</f>
        <v>0</v>
      </c>
      <c r="EA204">
        <f t="shared" si="39"/>
        <v>0</v>
      </c>
      <c r="EB204" s="19"/>
      <c r="EC204" s="14">
        <f t="shared" ref="EC204:EC213" si="41">DZ204/DZ$214</f>
        <v>0</v>
      </c>
      <c r="ED204" s="15"/>
    </row>
    <row r="205" spans="1:139" x14ac:dyDescent="0.3">
      <c r="A205" s="11"/>
      <c r="B205" s="3">
        <v>2</v>
      </c>
      <c r="DZ205">
        <f t="shared" si="40"/>
        <v>0</v>
      </c>
      <c r="EA205">
        <f t="shared" si="39"/>
        <v>0</v>
      </c>
      <c r="EB205" s="19"/>
      <c r="EC205" s="14">
        <f t="shared" si="41"/>
        <v>0</v>
      </c>
      <c r="ED205" s="15"/>
    </row>
    <row r="206" spans="1:139" x14ac:dyDescent="0.3">
      <c r="A206" s="11"/>
      <c r="B206" s="3">
        <v>3</v>
      </c>
      <c r="DZ206">
        <f t="shared" si="40"/>
        <v>0</v>
      </c>
      <c r="EA206">
        <f t="shared" si="39"/>
        <v>0</v>
      </c>
      <c r="EB206" s="19"/>
      <c r="EC206" s="14">
        <f t="shared" si="41"/>
        <v>0</v>
      </c>
      <c r="ED206" s="15"/>
    </row>
    <row r="207" spans="1:139" x14ac:dyDescent="0.3">
      <c r="A207" s="11"/>
      <c r="B207" s="3">
        <v>4</v>
      </c>
      <c r="DZ207">
        <f t="shared" si="40"/>
        <v>0</v>
      </c>
      <c r="EA207">
        <f t="shared" si="39"/>
        <v>0</v>
      </c>
      <c r="EB207" s="19"/>
      <c r="EC207" s="14">
        <f t="shared" si="41"/>
        <v>0</v>
      </c>
      <c r="ED207" s="14">
        <f>SUM(EC203:EC207)</f>
        <v>0</v>
      </c>
      <c r="EE207" t="s">
        <v>45</v>
      </c>
    </row>
    <row r="208" spans="1:139" x14ac:dyDescent="0.3">
      <c r="A208" s="11"/>
      <c r="B208" s="3">
        <v>5</v>
      </c>
      <c r="DZ208">
        <f t="shared" si="40"/>
        <v>0</v>
      </c>
      <c r="EA208">
        <f t="shared" si="39"/>
        <v>0</v>
      </c>
      <c r="EB208" s="19"/>
      <c r="EC208" s="12">
        <f t="shared" si="41"/>
        <v>0</v>
      </c>
    </row>
    <row r="209" spans="1:139" x14ac:dyDescent="0.3">
      <c r="A209" s="11"/>
      <c r="B209" s="3">
        <v>6</v>
      </c>
      <c r="BN209">
        <v>1</v>
      </c>
      <c r="CI209">
        <v>1</v>
      </c>
      <c r="DH209">
        <v>1</v>
      </c>
      <c r="DZ209">
        <f t="shared" si="40"/>
        <v>3</v>
      </c>
      <c r="EA209">
        <f t="shared" si="39"/>
        <v>18</v>
      </c>
      <c r="EB209" s="19"/>
      <c r="EC209" s="12">
        <f t="shared" si="41"/>
        <v>2.4E-2</v>
      </c>
      <c r="ED209" s="12">
        <f>SUM(EC208:EC209)</f>
        <v>2.4E-2</v>
      </c>
      <c r="EE209" t="s">
        <v>46</v>
      </c>
      <c r="EG209" t="str">
        <f>EE207</f>
        <v>INSATISFECHO</v>
      </c>
      <c r="EH209" s="5">
        <f>ED207</f>
        <v>0</v>
      </c>
      <c r="EI209">
        <v>17</v>
      </c>
    </row>
    <row r="210" spans="1:139" x14ac:dyDescent="0.3">
      <c r="A210" s="11"/>
      <c r="B210" s="3">
        <v>7</v>
      </c>
      <c r="CH210">
        <v>1</v>
      </c>
      <c r="DZ210">
        <f t="shared" si="40"/>
        <v>1</v>
      </c>
      <c r="EA210">
        <f t="shared" si="39"/>
        <v>7</v>
      </c>
      <c r="EB210" s="19"/>
      <c r="EC210" s="13">
        <f t="shared" si="41"/>
        <v>8.0000000000000002E-3</v>
      </c>
      <c r="EG210" t="str">
        <f>EE209</f>
        <v>SATISFECHO</v>
      </c>
      <c r="EH210" s="5">
        <f>ED209</f>
        <v>2.4E-2</v>
      </c>
    </row>
    <row r="211" spans="1:139" x14ac:dyDescent="0.3">
      <c r="A211" s="11"/>
      <c r="B211" s="3">
        <v>8</v>
      </c>
      <c r="L211">
        <v>1</v>
      </c>
      <c r="M211">
        <v>1</v>
      </c>
      <c r="T211">
        <v>1</v>
      </c>
      <c r="W211">
        <v>1</v>
      </c>
      <c r="AG211">
        <v>1</v>
      </c>
      <c r="AS211">
        <v>1</v>
      </c>
      <c r="CX211">
        <v>1</v>
      </c>
      <c r="DB211">
        <v>1</v>
      </c>
      <c r="DG211">
        <v>1</v>
      </c>
      <c r="DI211">
        <v>1</v>
      </c>
      <c r="DX211">
        <v>1</v>
      </c>
      <c r="DZ211">
        <f t="shared" si="40"/>
        <v>11</v>
      </c>
      <c r="EA211">
        <f t="shared" si="39"/>
        <v>88</v>
      </c>
      <c r="EB211" s="19"/>
      <c r="EC211" s="13">
        <f t="shared" si="41"/>
        <v>8.7999999999999995E-2</v>
      </c>
      <c r="EG211" s="5" t="str">
        <f>EE213</f>
        <v>MUY SATISFECHO</v>
      </c>
      <c r="EH211" s="5">
        <f>ED213</f>
        <v>0.97599999999999998</v>
      </c>
    </row>
    <row r="212" spans="1:139" x14ac:dyDescent="0.3">
      <c r="A212" s="11"/>
      <c r="B212" s="3">
        <v>9</v>
      </c>
      <c r="C212">
        <v>1</v>
      </c>
      <c r="D212">
        <v>1</v>
      </c>
      <c r="E212">
        <v>1</v>
      </c>
      <c r="F212">
        <v>1</v>
      </c>
      <c r="I212">
        <v>1</v>
      </c>
      <c r="J212">
        <v>1</v>
      </c>
      <c r="Q212">
        <v>1</v>
      </c>
      <c r="V212">
        <v>1</v>
      </c>
      <c r="X212">
        <v>1</v>
      </c>
      <c r="Y212">
        <v>1</v>
      </c>
      <c r="AC212">
        <v>1</v>
      </c>
      <c r="AD212">
        <v>1</v>
      </c>
      <c r="AL212">
        <v>1</v>
      </c>
      <c r="AM212">
        <v>1</v>
      </c>
      <c r="AN212">
        <v>1</v>
      </c>
      <c r="BC212">
        <v>1</v>
      </c>
      <c r="BH212">
        <v>1</v>
      </c>
      <c r="BI212">
        <v>1</v>
      </c>
      <c r="BJ212">
        <v>1</v>
      </c>
      <c r="BK212">
        <v>1</v>
      </c>
      <c r="BY212">
        <v>1</v>
      </c>
      <c r="BZ212">
        <v>1</v>
      </c>
      <c r="CA212">
        <v>1</v>
      </c>
      <c r="CG212">
        <v>1</v>
      </c>
      <c r="CJ212">
        <v>1</v>
      </c>
      <c r="CL212">
        <v>1</v>
      </c>
      <c r="CM212">
        <v>1</v>
      </c>
      <c r="CO212">
        <v>1</v>
      </c>
      <c r="CP212">
        <v>1</v>
      </c>
      <c r="CW212">
        <v>1</v>
      </c>
      <c r="CZ212">
        <v>1</v>
      </c>
      <c r="DC212">
        <v>1</v>
      </c>
      <c r="DD212">
        <v>1</v>
      </c>
      <c r="DJ212">
        <v>1</v>
      </c>
      <c r="DK212">
        <v>1</v>
      </c>
      <c r="DQ212">
        <v>1</v>
      </c>
      <c r="DS212">
        <v>1</v>
      </c>
      <c r="DZ212">
        <f t="shared" si="40"/>
        <v>37</v>
      </c>
      <c r="EA212">
        <f t="shared" si="39"/>
        <v>333</v>
      </c>
      <c r="EB212" s="19"/>
      <c r="EC212" s="13">
        <f t="shared" si="41"/>
        <v>0.29599999999999999</v>
      </c>
    </row>
    <row r="213" spans="1:139" x14ac:dyDescent="0.3">
      <c r="A213" s="11"/>
      <c r="B213" s="3">
        <v>10</v>
      </c>
      <c r="G213">
        <v>1</v>
      </c>
      <c r="H213">
        <v>1</v>
      </c>
      <c r="K213">
        <v>1</v>
      </c>
      <c r="N213">
        <v>1</v>
      </c>
      <c r="O213">
        <v>1</v>
      </c>
      <c r="P213">
        <v>1</v>
      </c>
      <c r="R213">
        <v>1</v>
      </c>
      <c r="S213">
        <v>1</v>
      </c>
      <c r="U213">
        <v>1</v>
      </c>
      <c r="Z213">
        <v>1</v>
      </c>
      <c r="AA213">
        <v>1</v>
      </c>
      <c r="AB213">
        <v>1</v>
      </c>
      <c r="AE213">
        <v>1</v>
      </c>
      <c r="AF213">
        <v>1</v>
      </c>
      <c r="AH213">
        <v>1</v>
      </c>
      <c r="AI213">
        <v>1</v>
      </c>
      <c r="AJ213">
        <v>1</v>
      </c>
      <c r="AK213">
        <v>1</v>
      </c>
      <c r="AO213">
        <v>1</v>
      </c>
      <c r="AP213">
        <v>1</v>
      </c>
      <c r="AQ213">
        <v>1</v>
      </c>
      <c r="AR213">
        <v>1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1</v>
      </c>
      <c r="AZ213">
        <v>1</v>
      </c>
      <c r="BA213">
        <v>1</v>
      </c>
      <c r="BB213">
        <v>1</v>
      </c>
      <c r="BD213">
        <v>1</v>
      </c>
      <c r="BE213">
        <v>1</v>
      </c>
      <c r="BF213">
        <v>1</v>
      </c>
      <c r="BG213">
        <v>1</v>
      </c>
      <c r="BL213">
        <v>1</v>
      </c>
      <c r="BM213">
        <v>1</v>
      </c>
      <c r="BO213">
        <v>1</v>
      </c>
      <c r="BP213">
        <v>1</v>
      </c>
      <c r="BQ213">
        <v>1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CB213">
        <v>1</v>
      </c>
      <c r="CC213">
        <v>1</v>
      </c>
      <c r="CD213">
        <v>1</v>
      </c>
      <c r="CE213">
        <v>1</v>
      </c>
      <c r="CF213">
        <v>1</v>
      </c>
      <c r="CK213">
        <v>1</v>
      </c>
      <c r="CN213">
        <v>1</v>
      </c>
      <c r="CQ213">
        <v>1</v>
      </c>
      <c r="CR213">
        <v>1</v>
      </c>
      <c r="CS213">
        <v>1</v>
      </c>
      <c r="CT213">
        <v>1</v>
      </c>
      <c r="CU213">
        <v>1</v>
      </c>
      <c r="CV213">
        <v>1</v>
      </c>
      <c r="CY213">
        <v>1</v>
      </c>
      <c r="DA213">
        <v>1</v>
      </c>
      <c r="DE213">
        <v>1</v>
      </c>
      <c r="DF213">
        <v>1</v>
      </c>
      <c r="DL213">
        <v>1</v>
      </c>
      <c r="DM213">
        <v>1</v>
      </c>
      <c r="DO213">
        <v>1</v>
      </c>
      <c r="DP213">
        <v>1</v>
      </c>
      <c r="DR213">
        <v>1</v>
      </c>
      <c r="DT213">
        <v>1</v>
      </c>
      <c r="DU213">
        <v>1</v>
      </c>
      <c r="DV213">
        <v>1</v>
      </c>
      <c r="DW213">
        <v>1</v>
      </c>
      <c r="DY213">
        <v>1</v>
      </c>
      <c r="DZ213">
        <f t="shared" si="40"/>
        <v>73</v>
      </c>
      <c r="EA213">
        <f t="shared" si="39"/>
        <v>730</v>
      </c>
      <c r="EB213" s="19"/>
      <c r="EC213" s="13">
        <f t="shared" si="41"/>
        <v>0.58399999999999996</v>
      </c>
      <c r="ED213" s="13">
        <f>SUM(EC210:EC213)</f>
        <v>0.97599999999999998</v>
      </c>
      <c r="EE213" t="s">
        <v>47</v>
      </c>
    </row>
    <row r="214" spans="1:139" ht="15" thickBot="1" x14ac:dyDescent="0.35">
      <c r="A214" s="11"/>
      <c r="DZ214">
        <f>SUM(DZ203:DZ213)</f>
        <v>125</v>
      </c>
      <c r="EA214">
        <f>SUM(EA203:EA213)</f>
        <v>1176</v>
      </c>
      <c r="EB214" s="20"/>
      <c r="EC214" s="5">
        <f>SUM(EC203:EC213)</f>
        <v>1</v>
      </c>
    </row>
    <row r="215" spans="1:139" x14ac:dyDescent="0.3">
      <c r="A215" s="11"/>
      <c r="B215" s="6" t="s">
        <v>13</v>
      </c>
      <c r="BR215">
        <v>1</v>
      </c>
      <c r="DZ215">
        <f>COUNTA(C215:DM215)</f>
        <v>1</v>
      </c>
    </row>
    <row r="216" spans="1:139" ht="15" thickBot="1" x14ac:dyDescent="0.35">
      <c r="A216" s="11">
        <v>18</v>
      </c>
      <c r="B216" s="1" t="s">
        <v>65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</row>
    <row r="217" spans="1:139" x14ac:dyDescent="0.3">
      <c r="A217" s="11"/>
      <c r="B217" s="3">
        <v>0</v>
      </c>
      <c r="DZ217">
        <f>COUNTA(C217:DY217)</f>
        <v>0</v>
      </c>
      <c r="EA217">
        <f t="shared" ref="EA217:EA227" si="42">DZ217*B217</f>
        <v>0</v>
      </c>
      <c r="EB217" s="18">
        <f>EA228/DZ228</f>
        <v>9.3919999999999995</v>
      </c>
      <c r="EC217" s="14">
        <f>DZ217/DZ$228</f>
        <v>0</v>
      </c>
      <c r="ED217" s="15"/>
    </row>
    <row r="218" spans="1:139" x14ac:dyDescent="0.3">
      <c r="A218" s="11"/>
      <c r="B218" s="3">
        <v>1</v>
      </c>
      <c r="DZ218">
        <f t="shared" ref="DZ218:DZ227" si="43">COUNTA(C218:DY218)</f>
        <v>0</v>
      </c>
      <c r="EA218">
        <f t="shared" si="42"/>
        <v>0</v>
      </c>
      <c r="EB218" s="19"/>
      <c r="EC218" s="14">
        <f t="shared" ref="EC218:EC227" si="44">DZ218/DZ$228</f>
        <v>0</v>
      </c>
      <c r="ED218" s="15"/>
    </row>
    <row r="219" spans="1:139" x14ac:dyDescent="0.3">
      <c r="A219" s="11"/>
      <c r="B219" s="3">
        <v>2</v>
      </c>
      <c r="DZ219">
        <f t="shared" si="43"/>
        <v>0</v>
      </c>
      <c r="EA219">
        <f t="shared" si="42"/>
        <v>0</v>
      </c>
      <c r="EB219" s="19"/>
      <c r="EC219" s="14">
        <f t="shared" si="44"/>
        <v>0</v>
      </c>
      <c r="ED219" s="15"/>
    </row>
    <row r="220" spans="1:139" x14ac:dyDescent="0.3">
      <c r="A220" s="11"/>
      <c r="B220" s="3">
        <v>3</v>
      </c>
      <c r="DZ220">
        <f t="shared" si="43"/>
        <v>0</v>
      </c>
      <c r="EA220">
        <f t="shared" si="42"/>
        <v>0</v>
      </c>
      <c r="EB220" s="19"/>
      <c r="EC220" s="14">
        <f t="shared" si="44"/>
        <v>0</v>
      </c>
      <c r="ED220" s="15"/>
    </row>
    <row r="221" spans="1:139" x14ac:dyDescent="0.3">
      <c r="A221" s="11"/>
      <c r="B221" s="3">
        <v>4</v>
      </c>
      <c r="DZ221">
        <f t="shared" si="43"/>
        <v>0</v>
      </c>
      <c r="EA221">
        <f t="shared" si="42"/>
        <v>0</v>
      </c>
      <c r="EB221" s="19"/>
      <c r="EC221" s="14">
        <f t="shared" si="44"/>
        <v>0</v>
      </c>
      <c r="ED221" s="14">
        <f>SUM(EC217:EC221)</f>
        <v>0</v>
      </c>
      <c r="EE221" t="s">
        <v>45</v>
      </c>
    </row>
    <row r="222" spans="1:139" x14ac:dyDescent="0.3">
      <c r="A222" s="11"/>
      <c r="B222" s="3">
        <v>5</v>
      </c>
      <c r="DZ222">
        <f t="shared" si="43"/>
        <v>0</v>
      </c>
      <c r="EA222">
        <f t="shared" si="42"/>
        <v>0</v>
      </c>
      <c r="EB222" s="19"/>
      <c r="EC222" s="12">
        <f t="shared" si="44"/>
        <v>0</v>
      </c>
    </row>
    <row r="223" spans="1:139" x14ac:dyDescent="0.3">
      <c r="A223" s="11"/>
      <c r="B223" s="3">
        <v>6</v>
      </c>
      <c r="BN223">
        <v>1</v>
      </c>
      <c r="DZ223">
        <f t="shared" si="43"/>
        <v>1</v>
      </c>
      <c r="EA223">
        <f t="shared" si="42"/>
        <v>6</v>
      </c>
      <c r="EB223" s="19"/>
      <c r="EC223" s="12">
        <f t="shared" si="44"/>
        <v>8.0000000000000002E-3</v>
      </c>
      <c r="ED223" s="12">
        <f>SUM(EC222:EC223)</f>
        <v>8.0000000000000002E-3</v>
      </c>
      <c r="EE223" t="s">
        <v>46</v>
      </c>
      <c r="EG223" t="str">
        <f>EE221</f>
        <v>INSATISFECHO</v>
      </c>
      <c r="EH223" s="5">
        <f>ED221</f>
        <v>0</v>
      </c>
    </row>
    <row r="224" spans="1:139" x14ac:dyDescent="0.3">
      <c r="A224" s="11"/>
      <c r="B224" s="3">
        <v>7</v>
      </c>
      <c r="J224">
        <v>1</v>
      </c>
      <c r="M224">
        <v>1</v>
      </c>
      <c r="CM224">
        <v>1</v>
      </c>
      <c r="CX224">
        <v>1</v>
      </c>
      <c r="DH224">
        <v>1</v>
      </c>
      <c r="DZ224">
        <f t="shared" si="43"/>
        <v>5</v>
      </c>
      <c r="EA224">
        <f t="shared" si="42"/>
        <v>35</v>
      </c>
      <c r="EB224" s="19"/>
      <c r="EC224" s="13">
        <f t="shared" si="44"/>
        <v>0.04</v>
      </c>
      <c r="EG224" t="str">
        <f>EE223</f>
        <v>SATISFECHO</v>
      </c>
      <c r="EH224" s="5">
        <f>ED223</f>
        <v>8.0000000000000002E-3</v>
      </c>
      <c r="EI224">
        <v>18</v>
      </c>
    </row>
    <row r="225" spans="1:139" x14ac:dyDescent="0.3">
      <c r="A225" s="11"/>
      <c r="B225" s="3">
        <v>8</v>
      </c>
      <c r="L225">
        <v>1</v>
      </c>
      <c r="T225">
        <v>1</v>
      </c>
      <c r="W225">
        <v>1</v>
      </c>
      <c r="AG225">
        <v>1</v>
      </c>
      <c r="AS225">
        <v>1</v>
      </c>
      <c r="BR225">
        <v>1</v>
      </c>
      <c r="CG225">
        <v>1</v>
      </c>
      <c r="CH225">
        <v>1</v>
      </c>
      <c r="CI225">
        <v>1</v>
      </c>
      <c r="CZ225">
        <v>1</v>
      </c>
      <c r="DG225">
        <v>1</v>
      </c>
      <c r="DO225">
        <v>1</v>
      </c>
      <c r="DX225">
        <v>1</v>
      </c>
      <c r="DZ225">
        <f t="shared" si="43"/>
        <v>13</v>
      </c>
      <c r="EA225">
        <f t="shared" si="42"/>
        <v>104</v>
      </c>
      <c r="EB225" s="19"/>
      <c r="EC225" s="13">
        <f t="shared" si="44"/>
        <v>0.104</v>
      </c>
      <c r="EG225" s="5" t="str">
        <f>EE227</f>
        <v>MUY SATISFECHO</v>
      </c>
      <c r="EH225" s="5">
        <f>ED227</f>
        <v>0.99199999999999999</v>
      </c>
    </row>
    <row r="226" spans="1:139" x14ac:dyDescent="0.3">
      <c r="A226" s="11"/>
      <c r="B226" s="3">
        <v>9</v>
      </c>
      <c r="C226">
        <v>1</v>
      </c>
      <c r="E226">
        <v>1</v>
      </c>
      <c r="I226">
        <v>1</v>
      </c>
      <c r="Q226">
        <v>1</v>
      </c>
      <c r="V226">
        <v>1</v>
      </c>
      <c r="X226">
        <v>1</v>
      </c>
      <c r="Y226">
        <v>1</v>
      </c>
      <c r="AD226">
        <v>1</v>
      </c>
      <c r="AL226">
        <v>1</v>
      </c>
      <c r="AN226">
        <v>1</v>
      </c>
      <c r="BC226">
        <v>1</v>
      </c>
      <c r="BF226">
        <v>1</v>
      </c>
      <c r="BI226">
        <v>1</v>
      </c>
      <c r="BJ226">
        <v>1</v>
      </c>
      <c r="BK226">
        <v>1</v>
      </c>
      <c r="BM226">
        <v>1</v>
      </c>
      <c r="BQ226">
        <v>1</v>
      </c>
      <c r="BY226">
        <v>1</v>
      </c>
      <c r="CA226">
        <v>1</v>
      </c>
      <c r="CC226">
        <v>1</v>
      </c>
      <c r="CJ226">
        <v>1</v>
      </c>
      <c r="CL226">
        <v>1</v>
      </c>
      <c r="CP226">
        <v>1</v>
      </c>
      <c r="DB226">
        <v>1</v>
      </c>
      <c r="DC226">
        <v>1</v>
      </c>
      <c r="DD226">
        <v>1</v>
      </c>
      <c r="DI226">
        <v>1</v>
      </c>
      <c r="DJ226">
        <v>1</v>
      </c>
      <c r="DQ226">
        <v>1</v>
      </c>
      <c r="DS226">
        <v>1</v>
      </c>
      <c r="DU226">
        <v>1</v>
      </c>
      <c r="DZ226">
        <f t="shared" si="43"/>
        <v>31</v>
      </c>
      <c r="EA226">
        <f t="shared" si="42"/>
        <v>279</v>
      </c>
      <c r="EB226" s="19"/>
      <c r="EC226" s="13">
        <f t="shared" si="44"/>
        <v>0.248</v>
      </c>
    </row>
    <row r="227" spans="1:139" x14ac:dyDescent="0.3">
      <c r="A227" s="11"/>
      <c r="B227" s="3">
        <v>10</v>
      </c>
      <c r="D227">
        <v>1</v>
      </c>
      <c r="F227">
        <v>1</v>
      </c>
      <c r="G227">
        <v>1</v>
      </c>
      <c r="H227">
        <v>1</v>
      </c>
      <c r="K227">
        <v>1</v>
      </c>
      <c r="N227">
        <v>1</v>
      </c>
      <c r="O227">
        <v>1</v>
      </c>
      <c r="P227">
        <v>1</v>
      </c>
      <c r="R227">
        <v>1</v>
      </c>
      <c r="S227">
        <v>1</v>
      </c>
      <c r="U227">
        <v>1</v>
      </c>
      <c r="Z227">
        <v>1</v>
      </c>
      <c r="AA227">
        <v>1</v>
      </c>
      <c r="AB227">
        <v>1</v>
      </c>
      <c r="AC227">
        <v>1</v>
      </c>
      <c r="AE227">
        <v>1</v>
      </c>
      <c r="AF227">
        <v>1</v>
      </c>
      <c r="AH227">
        <v>1</v>
      </c>
      <c r="AI227">
        <v>1</v>
      </c>
      <c r="AJ227">
        <v>1</v>
      </c>
      <c r="AK227">
        <v>1</v>
      </c>
      <c r="AM227">
        <v>1</v>
      </c>
      <c r="AO227">
        <v>1</v>
      </c>
      <c r="AP227">
        <v>1</v>
      </c>
      <c r="AQ227">
        <v>1</v>
      </c>
      <c r="AR227">
        <v>1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1</v>
      </c>
      <c r="AZ227">
        <v>1</v>
      </c>
      <c r="BA227">
        <v>1</v>
      </c>
      <c r="BB227">
        <v>1</v>
      </c>
      <c r="BD227">
        <v>1</v>
      </c>
      <c r="BE227">
        <v>1</v>
      </c>
      <c r="BG227">
        <v>1</v>
      </c>
      <c r="BH227">
        <v>1</v>
      </c>
      <c r="BL227">
        <v>1</v>
      </c>
      <c r="BP227">
        <v>1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Z227">
        <v>1</v>
      </c>
      <c r="CB227">
        <v>1</v>
      </c>
      <c r="CD227">
        <v>1</v>
      </c>
      <c r="CE227">
        <v>1</v>
      </c>
      <c r="CF227">
        <v>1</v>
      </c>
      <c r="CK227">
        <v>1</v>
      </c>
      <c r="CN227">
        <v>1</v>
      </c>
      <c r="CO227">
        <v>1</v>
      </c>
      <c r="CQ227">
        <v>1</v>
      </c>
      <c r="CR227">
        <v>1</v>
      </c>
      <c r="CS227">
        <v>1</v>
      </c>
      <c r="CT227">
        <v>1</v>
      </c>
      <c r="CU227">
        <v>1</v>
      </c>
      <c r="CV227">
        <v>1</v>
      </c>
      <c r="CW227">
        <v>1</v>
      </c>
      <c r="CY227">
        <v>1</v>
      </c>
      <c r="DA227">
        <v>1</v>
      </c>
      <c r="DE227">
        <v>1</v>
      </c>
      <c r="DF227">
        <v>1</v>
      </c>
      <c r="DK227">
        <v>1</v>
      </c>
      <c r="DL227">
        <v>1</v>
      </c>
      <c r="DM227">
        <v>1</v>
      </c>
      <c r="DP227">
        <v>1</v>
      </c>
      <c r="DR227">
        <v>1</v>
      </c>
      <c r="DT227">
        <v>1</v>
      </c>
      <c r="DV227">
        <v>1</v>
      </c>
      <c r="DW227">
        <v>1</v>
      </c>
      <c r="DY227">
        <v>1</v>
      </c>
      <c r="DZ227">
        <f t="shared" si="43"/>
        <v>75</v>
      </c>
      <c r="EA227">
        <f t="shared" si="42"/>
        <v>750</v>
      </c>
      <c r="EB227" s="19"/>
      <c r="EC227" s="13">
        <f t="shared" si="44"/>
        <v>0.6</v>
      </c>
      <c r="ED227" s="13">
        <f>SUM(EC224:EC227)</f>
        <v>0.99199999999999999</v>
      </c>
      <c r="EE227" t="s">
        <v>47</v>
      </c>
    </row>
    <row r="228" spans="1:139" ht="15" thickBot="1" x14ac:dyDescent="0.35">
      <c r="A228" s="11"/>
      <c r="DZ228">
        <f>SUM(DZ217:DZ227)</f>
        <v>125</v>
      </c>
      <c r="EA228">
        <f>SUM(EA217:EA227)</f>
        <v>1174</v>
      </c>
      <c r="EB228" s="20"/>
      <c r="EC228" s="5">
        <f>SUM(EC217:EC227)</f>
        <v>1</v>
      </c>
    </row>
    <row r="229" spans="1:139" x14ac:dyDescent="0.3">
      <c r="A229" s="11"/>
      <c r="B229" s="6" t="s">
        <v>13</v>
      </c>
      <c r="BO229">
        <v>1</v>
      </c>
      <c r="DZ229">
        <f>COUNTA(C229:DM229)</f>
        <v>1</v>
      </c>
    </row>
    <row r="230" spans="1:139" ht="15" thickBot="1" x14ac:dyDescent="0.35">
      <c r="A230" s="11">
        <v>19</v>
      </c>
      <c r="B230" s="1" t="s">
        <v>66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</row>
    <row r="231" spans="1:139" x14ac:dyDescent="0.3">
      <c r="A231" s="11"/>
      <c r="B231" s="3">
        <v>0</v>
      </c>
      <c r="DZ231">
        <f>COUNTA(C231:DY231)</f>
        <v>0</v>
      </c>
      <c r="EA231">
        <f t="shared" ref="EA231:EA241" si="45">DZ231*B231</f>
        <v>0</v>
      </c>
      <c r="EB231" s="18">
        <f>EA242/DZ242</f>
        <v>9.5</v>
      </c>
      <c r="EC231" s="14">
        <f>DZ231/DZ$242</f>
        <v>0</v>
      </c>
      <c r="ED231" s="15"/>
    </row>
    <row r="232" spans="1:139" x14ac:dyDescent="0.3">
      <c r="A232" s="11"/>
      <c r="B232" s="3">
        <v>1</v>
      </c>
      <c r="DZ232">
        <f t="shared" ref="DZ232:DZ241" si="46">COUNTA(C232:DY232)</f>
        <v>0</v>
      </c>
      <c r="EA232">
        <f t="shared" si="45"/>
        <v>0</v>
      </c>
      <c r="EB232" s="19"/>
      <c r="EC232" s="14">
        <f t="shared" ref="EC232:EC241" si="47">DZ232/DZ$242</f>
        <v>0</v>
      </c>
      <c r="ED232" s="15"/>
    </row>
    <row r="233" spans="1:139" x14ac:dyDescent="0.3">
      <c r="A233" s="11"/>
      <c r="B233" s="3">
        <v>2</v>
      </c>
      <c r="DZ233">
        <f t="shared" si="46"/>
        <v>0</v>
      </c>
      <c r="EA233">
        <f t="shared" si="45"/>
        <v>0</v>
      </c>
      <c r="EB233" s="19"/>
      <c r="EC233" s="14">
        <f t="shared" si="47"/>
        <v>0</v>
      </c>
      <c r="ED233" s="15"/>
    </row>
    <row r="234" spans="1:139" x14ac:dyDescent="0.3">
      <c r="A234" s="11"/>
      <c r="B234" s="3">
        <v>3</v>
      </c>
      <c r="DZ234">
        <f t="shared" si="46"/>
        <v>0</v>
      </c>
      <c r="EA234">
        <f t="shared" si="45"/>
        <v>0</v>
      </c>
      <c r="EB234" s="19"/>
      <c r="EC234" s="14">
        <f t="shared" si="47"/>
        <v>0</v>
      </c>
      <c r="ED234" s="15"/>
    </row>
    <row r="235" spans="1:139" x14ac:dyDescent="0.3">
      <c r="A235" s="11"/>
      <c r="B235" s="3">
        <v>4</v>
      </c>
      <c r="DZ235">
        <f t="shared" si="46"/>
        <v>0</v>
      </c>
      <c r="EA235">
        <f t="shared" si="45"/>
        <v>0</v>
      </c>
      <c r="EB235" s="19"/>
      <c r="EC235" s="14">
        <f t="shared" si="47"/>
        <v>0</v>
      </c>
      <c r="ED235" s="14">
        <f>SUM(EC231:EC235)</f>
        <v>0</v>
      </c>
      <c r="EE235" t="s">
        <v>45</v>
      </c>
    </row>
    <row r="236" spans="1:139" x14ac:dyDescent="0.3">
      <c r="A236" s="11"/>
      <c r="B236" s="3">
        <v>5</v>
      </c>
      <c r="DZ236">
        <f t="shared" si="46"/>
        <v>0</v>
      </c>
      <c r="EA236">
        <f t="shared" si="45"/>
        <v>0</v>
      </c>
      <c r="EB236" s="19"/>
      <c r="EC236" s="12">
        <f t="shared" si="47"/>
        <v>0</v>
      </c>
    </row>
    <row r="237" spans="1:139" x14ac:dyDescent="0.3">
      <c r="A237" s="11"/>
      <c r="B237" s="3">
        <v>6</v>
      </c>
      <c r="BN237">
        <v>1</v>
      </c>
      <c r="DZ237">
        <f t="shared" si="46"/>
        <v>1</v>
      </c>
      <c r="EA237">
        <f t="shared" si="45"/>
        <v>6</v>
      </c>
      <c r="EB237" s="19"/>
      <c r="EC237" s="12">
        <f t="shared" si="47"/>
        <v>7.9365079365079361E-3</v>
      </c>
      <c r="ED237" s="12">
        <f>SUM(EC236:EC237)</f>
        <v>7.9365079365079361E-3</v>
      </c>
      <c r="EE237" t="s">
        <v>46</v>
      </c>
      <c r="EG237" t="str">
        <f>EE235</f>
        <v>INSATISFECHO</v>
      </c>
      <c r="EH237" s="5">
        <f>ED235</f>
        <v>0</v>
      </c>
    </row>
    <row r="238" spans="1:139" x14ac:dyDescent="0.3">
      <c r="A238" s="11"/>
      <c r="B238" s="3">
        <v>7</v>
      </c>
      <c r="J238">
        <v>1</v>
      </c>
      <c r="CG238">
        <v>1</v>
      </c>
      <c r="CM238">
        <v>1</v>
      </c>
      <c r="DZ238">
        <f t="shared" si="46"/>
        <v>3</v>
      </c>
      <c r="EA238">
        <f t="shared" si="45"/>
        <v>21</v>
      </c>
      <c r="EB238" s="19"/>
      <c r="EC238" s="13">
        <f t="shared" si="47"/>
        <v>2.3809523809523808E-2</v>
      </c>
      <c r="EG238" t="str">
        <f>EE237</f>
        <v>SATISFECHO</v>
      </c>
      <c r="EH238" s="5">
        <f>ED237</f>
        <v>7.9365079365079361E-3</v>
      </c>
    </row>
    <row r="239" spans="1:139" x14ac:dyDescent="0.3">
      <c r="A239" s="11"/>
      <c r="B239" s="3">
        <v>8</v>
      </c>
      <c r="L239">
        <v>1</v>
      </c>
      <c r="M239">
        <v>1</v>
      </c>
      <c r="Q239">
        <v>1</v>
      </c>
      <c r="T239">
        <v>1</v>
      </c>
      <c r="V239">
        <v>1</v>
      </c>
      <c r="W239">
        <v>1</v>
      </c>
      <c r="AG239">
        <v>1</v>
      </c>
      <c r="BK239">
        <v>1</v>
      </c>
      <c r="CH239">
        <v>1</v>
      </c>
      <c r="DH239">
        <v>1</v>
      </c>
      <c r="DZ239">
        <f t="shared" si="46"/>
        <v>10</v>
      </c>
      <c r="EA239">
        <f t="shared" si="45"/>
        <v>80</v>
      </c>
      <c r="EB239" s="19"/>
      <c r="EC239" s="13">
        <f t="shared" si="47"/>
        <v>7.9365079365079361E-2</v>
      </c>
      <c r="EG239" s="5" t="str">
        <f>EE241</f>
        <v>MUY SATISFECHO</v>
      </c>
      <c r="EH239" s="5">
        <f>ED241</f>
        <v>0.99206349206349209</v>
      </c>
      <c r="EI239">
        <v>19</v>
      </c>
    </row>
    <row r="240" spans="1:139" x14ac:dyDescent="0.3">
      <c r="A240" s="11"/>
      <c r="B240" s="3">
        <v>9</v>
      </c>
      <c r="F240">
        <v>1</v>
      </c>
      <c r="I240">
        <v>1</v>
      </c>
      <c r="X240">
        <v>1</v>
      </c>
      <c r="Y240">
        <v>1</v>
      </c>
      <c r="AL240">
        <v>1</v>
      </c>
      <c r="AN240">
        <v>1</v>
      </c>
      <c r="AS240">
        <v>1</v>
      </c>
      <c r="BC240">
        <v>1</v>
      </c>
      <c r="BF240">
        <v>1</v>
      </c>
      <c r="BH240">
        <v>1</v>
      </c>
      <c r="BI240">
        <v>1</v>
      </c>
      <c r="BJ240">
        <v>1</v>
      </c>
      <c r="BO240">
        <v>1</v>
      </c>
      <c r="BQ240">
        <v>1</v>
      </c>
      <c r="BR240">
        <v>1</v>
      </c>
      <c r="BX240">
        <v>1</v>
      </c>
      <c r="CA240">
        <v>1</v>
      </c>
      <c r="CI240">
        <v>1</v>
      </c>
      <c r="CO240">
        <v>1</v>
      </c>
      <c r="CP240">
        <v>1</v>
      </c>
      <c r="CX240">
        <v>1</v>
      </c>
      <c r="DB240">
        <v>1</v>
      </c>
      <c r="DD240">
        <v>1</v>
      </c>
      <c r="DG240">
        <v>1</v>
      </c>
      <c r="DI240">
        <v>1</v>
      </c>
      <c r="DJ240">
        <v>1</v>
      </c>
      <c r="DK240">
        <v>1</v>
      </c>
      <c r="DO240">
        <v>1</v>
      </c>
      <c r="DS240">
        <v>1</v>
      </c>
      <c r="DX240">
        <v>1</v>
      </c>
      <c r="DZ240">
        <f t="shared" si="46"/>
        <v>30</v>
      </c>
      <c r="EA240">
        <f t="shared" si="45"/>
        <v>270</v>
      </c>
      <c r="EB240" s="19"/>
      <c r="EC240" s="13">
        <f t="shared" si="47"/>
        <v>0.23809523809523808</v>
      </c>
    </row>
    <row r="241" spans="1:139" x14ac:dyDescent="0.3">
      <c r="A241" s="11"/>
      <c r="B241" s="3">
        <v>10</v>
      </c>
      <c r="C241">
        <v>1</v>
      </c>
      <c r="D241">
        <v>1</v>
      </c>
      <c r="E241">
        <v>1</v>
      </c>
      <c r="G241">
        <v>1</v>
      </c>
      <c r="H241">
        <v>1</v>
      </c>
      <c r="K241">
        <v>1</v>
      </c>
      <c r="N241">
        <v>1</v>
      </c>
      <c r="O241">
        <v>1</v>
      </c>
      <c r="P241">
        <v>1</v>
      </c>
      <c r="R241">
        <v>1</v>
      </c>
      <c r="S241">
        <v>1</v>
      </c>
      <c r="U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>
        <v>1</v>
      </c>
      <c r="AF241">
        <v>1</v>
      </c>
      <c r="AH241">
        <v>1</v>
      </c>
      <c r="AI241">
        <v>1</v>
      </c>
      <c r="AJ241">
        <v>1</v>
      </c>
      <c r="AK241">
        <v>1</v>
      </c>
      <c r="AM241">
        <v>1</v>
      </c>
      <c r="AO241">
        <v>1</v>
      </c>
      <c r="AP241">
        <v>1</v>
      </c>
      <c r="AQ241">
        <v>1</v>
      </c>
      <c r="AR241">
        <v>1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1</v>
      </c>
      <c r="AZ241">
        <v>1</v>
      </c>
      <c r="BA241">
        <v>1</v>
      </c>
      <c r="BB241">
        <v>1</v>
      </c>
      <c r="BD241">
        <v>1</v>
      </c>
      <c r="BE241">
        <v>1</v>
      </c>
      <c r="BG241">
        <v>1</v>
      </c>
      <c r="BL241">
        <v>1</v>
      </c>
      <c r="BM241">
        <v>1</v>
      </c>
      <c r="BP241">
        <v>1</v>
      </c>
      <c r="BS241">
        <v>1</v>
      </c>
      <c r="BT241">
        <v>1</v>
      </c>
      <c r="BU241">
        <v>1</v>
      </c>
      <c r="BV241">
        <v>1</v>
      </c>
      <c r="BW241">
        <v>1</v>
      </c>
      <c r="BY241">
        <v>1</v>
      </c>
      <c r="BZ241">
        <v>1</v>
      </c>
      <c r="CB241">
        <v>1</v>
      </c>
      <c r="CC241">
        <v>1</v>
      </c>
      <c r="CD241">
        <v>1</v>
      </c>
      <c r="CE241">
        <v>1</v>
      </c>
      <c r="CF241">
        <v>1</v>
      </c>
      <c r="CJ241">
        <v>1</v>
      </c>
      <c r="CK241">
        <v>1</v>
      </c>
      <c r="CL241">
        <v>1</v>
      </c>
      <c r="CN241">
        <v>1</v>
      </c>
      <c r="CQ241">
        <v>1</v>
      </c>
      <c r="CR241">
        <v>1</v>
      </c>
      <c r="CS241">
        <v>1</v>
      </c>
      <c r="CT241">
        <v>1</v>
      </c>
      <c r="CU241">
        <v>1</v>
      </c>
      <c r="CV241">
        <v>1</v>
      </c>
      <c r="CW241">
        <v>1</v>
      </c>
      <c r="CY241">
        <v>1</v>
      </c>
      <c r="CZ241">
        <v>1</v>
      </c>
      <c r="DA241">
        <v>1</v>
      </c>
      <c r="DC241">
        <v>1</v>
      </c>
      <c r="DE241">
        <v>1</v>
      </c>
      <c r="DF241">
        <v>1</v>
      </c>
      <c r="DL241">
        <v>1</v>
      </c>
      <c r="DM241">
        <v>1</v>
      </c>
      <c r="DP241">
        <v>1</v>
      </c>
      <c r="DQ241">
        <v>1</v>
      </c>
      <c r="DR241">
        <v>1</v>
      </c>
      <c r="DT241">
        <v>1</v>
      </c>
      <c r="DU241">
        <v>1</v>
      </c>
      <c r="DV241">
        <v>1</v>
      </c>
      <c r="DW241">
        <v>1</v>
      </c>
      <c r="DY241">
        <v>1</v>
      </c>
      <c r="DZ241">
        <f t="shared" si="46"/>
        <v>82</v>
      </c>
      <c r="EA241">
        <f t="shared" si="45"/>
        <v>820</v>
      </c>
      <c r="EB241" s="19"/>
      <c r="EC241" s="13">
        <f t="shared" si="47"/>
        <v>0.65079365079365081</v>
      </c>
      <c r="ED241" s="13">
        <f>SUM(EC238:EC241)</f>
        <v>0.99206349206349209</v>
      </c>
      <c r="EE241" t="s">
        <v>47</v>
      </c>
    </row>
    <row r="242" spans="1:139" ht="15" thickBot="1" x14ac:dyDescent="0.35">
      <c r="A242" s="11"/>
      <c r="DZ242">
        <f>SUM(DZ231:DZ241)</f>
        <v>126</v>
      </c>
      <c r="EA242">
        <f>SUM(EA231:EA241)</f>
        <v>1197</v>
      </c>
      <c r="EB242" s="20"/>
      <c r="EC242" s="5">
        <f>SUM(EC231:EC241)</f>
        <v>1</v>
      </c>
    </row>
    <row r="243" spans="1:139" x14ac:dyDescent="0.3">
      <c r="A243" s="11"/>
      <c r="B243" s="6" t="s">
        <v>13</v>
      </c>
      <c r="DZ243">
        <f>COUNTA(C243:DM243)</f>
        <v>0</v>
      </c>
    </row>
    <row r="244" spans="1:139" ht="15" thickBot="1" x14ac:dyDescent="0.35">
      <c r="A244" s="11">
        <v>20</v>
      </c>
      <c r="B244" s="1" t="s">
        <v>67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</row>
    <row r="245" spans="1:139" x14ac:dyDescent="0.3">
      <c r="A245" s="11"/>
      <c r="B245" s="3">
        <v>0</v>
      </c>
      <c r="DZ245">
        <f>COUNTA(C245:DY245)</f>
        <v>0</v>
      </c>
      <c r="EA245">
        <f t="shared" ref="EA245:EA255" si="48">DZ245*B245</f>
        <v>0</v>
      </c>
      <c r="EB245" s="18">
        <f>EA256/DZ256</f>
        <v>9.6904761904761898</v>
      </c>
      <c r="EC245" s="14">
        <f>DZ245/DZ$256</f>
        <v>0</v>
      </c>
      <c r="ED245" s="15"/>
    </row>
    <row r="246" spans="1:139" x14ac:dyDescent="0.3">
      <c r="A246" s="11"/>
      <c r="B246" s="3">
        <v>1</v>
      </c>
      <c r="DZ246">
        <f t="shared" ref="DZ246:DZ255" si="49">COUNTA(C246:DY246)</f>
        <v>0</v>
      </c>
      <c r="EA246">
        <f t="shared" si="48"/>
        <v>0</v>
      </c>
      <c r="EB246" s="19"/>
      <c r="EC246" s="14">
        <f t="shared" ref="EC246:EC255" si="50">DZ246/DZ$256</f>
        <v>0</v>
      </c>
      <c r="ED246" s="15"/>
    </row>
    <row r="247" spans="1:139" x14ac:dyDescent="0.3">
      <c r="A247" s="11"/>
      <c r="B247" s="3">
        <v>2</v>
      </c>
      <c r="DZ247">
        <f t="shared" si="49"/>
        <v>0</v>
      </c>
      <c r="EA247">
        <f t="shared" si="48"/>
        <v>0</v>
      </c>
      <c r="EB247" s="19"/>
      <c r="EC247" s="14">
        <f t="shared" si="50"/>
        <v>0</v>
      </c>
      <c r="ED247" s="15"/>
    </row>
    <row r="248" spans="1:139" x14ac:dyDescent="0.3">
      <c r="A248" s="11"/>
      <c r="B248" s="3">
        <v>3</v>
      </c>
      <c r="DZ248">
        <f t="shared" si="49"/>
        <v>0</v>
      </c>
      <c r="EA248">
        <f t="shared" si="48"/>
        <v>0</v>
      </c>
      <c r="EB248" s="19"/>
      <c r="EC248" s="14">
        <f t="shared" si="50"/>
        <v>0</v>
      </c>
      <c r="ED248" s="15"/>
    </row>
    <row r="249" spans="1:139" x14ac:dyDescent="0.3">
      <c r="A249" s="11"/>
      <c r="B249" s="3">
        <v>4</v>
      </c>
      <c r="DZ249">
        <f t="shared" si="49"/>
        <v>0</v>
      </c>
      <c r="EA249">
        <f t="shared" si="48"/>
        <v>0</v>
      </c>
      <c r="EB249" s="19"/>
      <c r="EC249" s="14">
        <f t="shared" si="50"/>
        <v>0</v>
      </c>
      <c r="ED249" s="14">
        <f>SUM(EC245:EC249)</f>
        <v>0</v>
      </c>
      <c r="EE249" t="s">
        <v>45</v>
      </c>
    </row>
    <row r="250" spans="1:139" x14ac:dyDescent="0.3">
      <c r="A250" s="11"/>
      <c r="B250" s="3">
        <v>5</v>
      </c>
      <c r="DZ250">
        <f t="shared" si="49"/>
        <v>0</v>
      </c>
      <c r="EA250">
        <f t="shared" si="48"/>
        <v>0</v>
      </c>
      <c r="EB250" s="19"/>
      <c r="EC250" s="12">
        <f t="shared" si="50"/>
        <v>0</v>
      </c>
    </row>
    <row r="251" spans="1:139" x14ac:dyDescent="0.3">
      <c r="A251" s="11"/>
      <c r="B251" s="3">
        <v>6</v>
      </c>
      <c r="DZ251">
        <f t="shared" si="49"/>
        <v>0</v>
      </c>
      <c r="EA251">
        <f t="shared" si="48"/>
        <v>0</v>
      </c>
      <c r="EB251" s="19"/>
      <c r="EC251" s="12">
        <f t="shared" si="50"/>
        <v>0</v>
      </c>
      <c r="ED251" s="12">
        <f>SUM(EC250:EC251)</f>
        <v>0</v>
      </c>
      <c r="EE251" t="s">
        <v>46</v>
      </c>
      <c r="EG251" t="str">
        <f>EE249</f>
        <v>INSATISFECHO</v>
      </c>
      <c r="EH251" s="5">
        <f>ED249</f>
        <v>0</v>
      </c>
    </row>
    <row r="252" spans="1:139" x14ac:dyDescent="0.3">
      <c r="A252" s="11"/>
      <c r="B252" s="3">
        <v>7</v>
      </c>
      <c r="CG252">
        <v>1</v>
      </c>
      <c r="CM252">
        <v>1</v>
      </c>
      <c r="DZ252">
        <f t="shared" si="49"/>
        <v>2</v>
      </c>
      <c r="EA252">
        <f t="shared" si="48"/>
        <v>14</v>
      </c>
      <c r="EB252" s="19"/>
      <c r="EC252" s="13">
        <f t="shared" si="50"/>
        <v>1.5873015873015872E-2</v>
      </c>
      <c r="EG252" t="str">
        <f>EE251</f>
        <v>SATISFECHO</v>
      </c>
      <c r="EH252" s="5">
        <f>ED251</f>
        <v>0</v>
      </c>
    </row>
    <row r="253" spans="1:139" x14ac:dyDescent="0.3">
      <c r="A253" s="11"/>
      <c r="B253" s="3">
        <v>8</v>
      </c>
      <c r="L253">
        <v>1</v>
      </c>
      <c r="M253">
        <v>1</v>
      </c>
      <c r="BN253">
        <v>1</v>
      </c>
      <c r="CH253">
        <v>1</v>
      </c>
      <c r="DZ253">
        <f t="shared" si="49"/>
        <v>4</v>
      </c>
      <c r="EA253">
        <f t="shared" si="48"/>
        <v>32</v>
      </c>
      <c r="EB253" s="19"/>
      <c r="EC253" s="13">
        <f t="shared" si="50"/>
        <v>3.1746031746031744E-2</v>
      </c>
      <c r="EG253" s="5" t="str">
        <f>EE255</f>
        <v>MUY SATISFECHO</v>
      </c>
      <c r="EH253" s="5">
        <f>ED255</f>
        <v>1</v>
      </c>
      <c r="EI253">
        <v>20</v>
      </c>
    </row>
    <row r="254" spans="1:139" x14ac:dyDescent="0.3">
      <c r="A254" s="11"/>
      <c r="B254" s="3">
        <v>9</v>
      </c>
      <c r="I254">
        <v>1</v>
      </c>
      <c r="J254">
        <v>1</v>
      </c>
      <c r="Q254">
        <v>1</v>
      </c>
      <c r="T254">
        <v>1</v>
      </c>
      <c r="AG254">
        <v>1</v>
      </c>
      <c r="AL254">
        <v>1</v>
      </c>
      <c r="AS254">
        <v>1</v>
      </c>
      <c r="BC254">
        <v>1</v>
      </c>
      <c r="BH254">
        <v>1</v>
      </c>
      <c r="BI254">
        <v>1</v>
      </c>
      <c r="BJ254">
        <v>1</v>
      </c>
      <c r="BK254">
        <v>1</v>
      </c>
      <c r="BQ254">
        <v>1</v>
      </c>
      <c r="CN254">
        <v>1</v>
      </c>
      <c r="CO254">
        <v>1</v>
      </c>
      <c r="CP254">
        <v>1</v>
      </c>
      <c r="DB254">
        <v>1</v>
      </c>
      <c r="DD254">
        <v>1</v>
      </c>
      <c r="DG254">
        <v>1</v>
      </c>
      <c r="DH254">
        <v>1</v>
      </c>
      <c r="DJ254">
        <v>1</v>
      </c>
      <c r="DO254">
        <v>1</v>
      </c>
      <c r="DS254">
        <v>1</v>
      </c>
      <c r="DU254">
        <v>1</v>
      </c>
      <c r="DX254">
        <v>1</v>
      </c>
      <c r="DZ254">
        <f t="shared" si="49"/>
        <v>25</v>
      </c>
      <c r="EA254">
        <f t="shared" si="48"/>
        <v>225</v>
      </c>
      <c r="EB254" s="19"/>
      <c r="EC254" s="13">
        <f t="shared" si="50"/>
        <v>0.1984126984126984</v>
      </c>
    </row>
    <row r="255" spans="1:139" x14ac:dyDescent="0.3">
      <c r="A255" s="11"/>
      <c r="B255" s="3">
        <v>10</v>
      </c>
      <c r="C255">
        <v>1</v>
      </c>
      <c r="D255">
        <v>1</v>
      </c>
      <c r="E255">
        <v>1</v>
      </c>
      <c r="F255">
        <v>1</v>
      </c>
      <c r="G255">
        <v>1</v>
      </c>
      <c r="H255">
        <v>1</v>
      </c>
      <c r="K255">
        <v>1</v>
      </c>
      <c r="N255">
        <v>1</v>
      </c>
      <c r="O255">
        <v>1</v>
      </c>
      <c r="P255">
        <v>1</v>
      </c>
      <c r="R255">
        <v>1</v>
      </c>
      <c r="S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>
        <v>1</v>
      </c>
      <c r="AF255">
        <v>1</v>
      </c>
      <c r="AH255">
        <v>1</v>
      </c>
      <c r="AI255">
        <v>1</v>
      </c>
      <c r="AJ255">
        <v>1</v>
      </c>
      <c r="AK255">
        <v>1</v>
      </c>
      <c r="AM255">
        <v>1</v>
      </c>
      <c r="AN255">
        <v>1</v>
      </c>
      <c r="AO255">
        <v>1</v>
      </c>
      <c r="AP255">
        <v>1</v>
      </c>
      <c r="AQ255">
        <v>1</v>
      </c>
      <c r="AR255">
        <v>1</v>
      </c>
      <c r="AT255">
        <v>1</v>
      </c>
      <c r="AU255">
        <v>1</v>
      </c>
      <c r="AV255">
        <v>1</v>
      </c>
      <c r="AW255">
        <v>1</v>
      </c>
      <c r="AX255">
        <v>1</v>
      </c>
      <c r="AY255">
        <v>1</v>
      </c>
      <c r="AZ255">
        <v>1</v>
      </c>
      <c r="BA255">
        <v>1</v>
      </c>
      <c r="BB255">
        <v>1</v>
      </c>
      <c r="BD255">
        <v>1</v>
      </c>
      <c r="BE255">
        <v>1</v>
      </c>
      <c r="BF255">
        <v>1</v>
      </c>
      <c r="BG255">
        <v>1</v>
      </c>
      <c r="BL255">
        <v>1</v>
      </c>
      <c r="BM255">
        <v>1</v>
      </c>
      <c r="BO255">
        <v>1</v>
      </c>
      <c r="BP255">
        <v>1</v>
      </c>
      <c r="BR255">
        <v>1</v>
      </c>
      <c r="BS255">
        <v>1</v>
      </c>
      <c r="BT255">
        <v>1</v>
      </c>
      <c r="BU255">
        <v>1</v>
      </c>
      <c r="BV255">
        <v>1</v>
      </c>
      <c r="BW255">
        <v>1</v>
      </c>
      <c r="BX255">
        <v>1</v>
      </c>
      <c r="BY255">
        <v>1</v>
      </c>
      <c r="BZ255">
        <v>1</v>
      </c>
      <c r="CA255">
        <v>1</v>
      </c>
      <c r="CB255">
        <v>1</v>
      </c>
      <c r="CC255">
        <v>1</v>
      </c>
      <c r="CD255">
        <v>1</v>
      </c>
      <c r="CE255">
        <v>1</v>
      </c>
      <c r="CF255">
        <v>1</v>
      </c>
      <c r="CI255">
        <v>1</v>
      </c>
      <c r="CJ255">
        <v>1</v>
      </c>
      <c r="CK255">
        <v>1</v>
      </c>
      <c r="CL255">
        <v>1</v>
      </c>
      <c r="CQ255">
        <v>1</v>
      </c>
      <c r="CR255">
        <v>1</v>
      </c>
      <c r="CS255">
        <v>1</v>
      </c>
      <c r="CT255">
        <v>1</v>
      </c>
      <c r="CU255">
        <v>1</v>
      </c>
      <c r="CV255">
        <v>1</v>
      </c>
      <c r="CW255">
        <v>1</v>
      </c>
      <c r="CX255">
        <v>1</v>
      </c>
      <c r="CY255">
        <v>1</v>
      </c>
      <c r="CZ255">
        <v>1</v>
      </c>
      <c r="DA255">
        <v>1</v>
      </c>
      <c r="DC255">
        <v>1</v>
      </c>
      <c r="DE255">
        <v>1</v>
      </c>
      <c r="DF255">
        <v>1</v>
      </c>
      <c r="DI255">
        <v>1</v>
      </c>
      <c r="DK255">
        <v>1</v>
      </c>
      <c r="DL255">
        <v>1</v>
      </c>
      <c r="DM255">
        <v>1</v>
      </c>
      <c r="DP255">
        <v>1</v>
      </c>
      <c r="DQ255">
        <v>1</v>
      </c>
      <c r="DR255">
        <v>1</v>
      </c>
      <c r="DT255">
        <v>1</v>
      </c>
      <c r="DV255">
        <v>1</v>
      </c>
      <c r="DW255">
        <v>1</v>
      </c>
      <c r="DY255">
        <v>1</v>
      </c>
      <c r="DZ255">
        <f t="shared" si="49"/>
        <v>95</v>
      </c>
      <c r="EA255">
        <f t="shared" si="48"/>
        <v>950</v>
      </c>
      <c r="EB255" s="19"/>
      <c r="EC255" s="13">
        <f t="shared" si="50"/>
        <v>0.75396825396825395</v>
      </c>
      <c r="ED255" s="13">
        <f>SUM(EC252:EC255)</f>
        <v>1</v>
      </c>
      <c r="EE255" t="s">
        <v>47</v>
      </c>
    </row>
    <row r="256" spans="1:139" ht="15" thickBot="1" x14ac:dyDescent="0.35">
      <c r="A256" s="11"/>
      <c r="DZ256">
        <f>SUM(DZ245:DZ255)</f>
        <v>126</v>
      </c>
      <c r="EA256">
        <f>SUM(EA245:EA255)</f>
        <v>1221</v>
      </c>
      <c r="EB256" s="20"/>
      <c r="EC256" s="5">
        <f>SUM(EC245:EC255)</f>
        <v>1</v>
      </c>
    </row>
    <row r="257" spans="1:139" x14ac:dyDescent="0.3">
      <c r="A257" s="11"/>
      <c r="B257" s="6" t="s">
        <v>13</v>
      </c>
      <c r="DZ257">
        <f>COUNTA(C257:DM257)</f>
        <v>0</v>
      </c>
    </row>
    <row r="258" spans="1:139" x14ac:dyDescent="0.3">
      <c r="A258" s="11">
        <v>21</v>
      </c>
      <c r="B258" s="1" t="s">
        <v>38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</row>
    <row r="259" spans="1:139" x14ac:dyDescent="0.3">
      <c r="A259" s="11"/>
      <c r="B259" s="2" t="s">
        <v>39</v>
      </c>
      <c r="E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>
        <v>1</v>
      </c>
      <c r="P259">
        <v>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>
        <v>1</v>
      </c>
      <c r="AF259">
        <v>1</v>
      </c>
      <c r="AG259">
        <v>1</v>
      </c>
      <c r="AH259">
        <v>1</v>
      </c>
      <c r="AI259">
        <v>1</v>
      </c>
      <c r="AJ259">
        <v>1</v>
      </c>
      <c r="AK259">
        <v>1</v>
      </c>
      <c r="AL259">
        <v>1</v>
      </c>
      <c r="AM259">
        <v>1</v>
      </c>
      <c r="AN259">
        <v>1</v>
      </c>
      <c r="AO259">
        <v>1</v>
      </c>
      <c r="AP259">
        <v>1</v>
      </c>
      <c r="AQ259">
        <v>1</v>
      </c>
      <c r="AR259">
        <v>1</v>
      </c>
      <c r="AS259">
        <v>1</v>
      </c>
      <c r="AT259">
        <v>1</v>
      </c>
      <c r="AU259">
        <v>1</v>
      </c>
      <c r="AV259">
        <v>1</v>
      </c>
      <c r="AW259">
        <v>1</v>
      </c>
      <c r="AX259">
        <v>1</v>
      </c>
      <c r="AY259">
        <v>1</v>
      </c>
      <c r="AZ259">
        <v>1</v>
      </c>
      <c r="BA259">
        <v>1</v>
      </c>
      <c r="BB259">
        <v>1</v>
      </c>
      <c r="BC259">
        <v>1</v>
      </c>
      <c r="BD259">
        <v>1</v>
      </c>
      <c r="BE259">
        <v>1</v>
      </c>
      <c r="BF259">
        <v>1</v>
      </c>
      <c r="BG259">
        <v>1</v>
      </c>
      <c r="BH259">
        <v>1</v>
      </c>
      <c r="BI259">
        <v>1</v>
      </c>
      <c r="BJ259">
        <v>1</v>
      </c>
      <c r="BK259">
        <v>1</v>
      </c>
      <c r="BL259">
        <v>1</v>
      </c>
      <c r="BM259">
        <v>1</v>
      </c>
      <c r="BN259">
        <v>1</v>
      </c>
      <c r="BO259">
        <v>1</v>
      </c>
      <c r="BP259">
        <v>1</v>
      </c>
      <c r="BQ259">
        <v>1</v>
      </c>
      <c r="BR259">
        <v>1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>
        <v>1</v>
      </c>
      <c r="BZ259">
        <v>1</v>
      </c>
      <c r="CA259">
        <v>1</v>
      </c>
      <c r="CB259">
        <v>1</v>
      </c>
      <c r="CC259">
        <v>1</v>
      </c>
      <c r="CD259">
        <v>1</v>
      </c>
      <c r="CE259">
        <v>1</v>
      </c>
      <c r="CF259">
        <v>1</v>
      </c>
      <c r="CG259">
        <v>1</v>
      </c>
      <c r="CH259">
        <v>1</v>
      </c>
      <c r="CI259">
        <v>1</v>
      </c>
      <c r="CJ259">
        <v>1</v>
      </c>
      <c r="CK259">
        <v>1</v>
      </c>
      <c r="CL259">
        <v>1</v>
      </c>
      <c r="CM259">
        <v>1</v>
      </c>
      <c r="CN259">
        <v>1</v>
      </c>
      <c r="CO259">
        <v>1</v>
      </c>
      <c r="CP259">
        <v>1</v>
      </c>
      <c r="CQ259">
        <v>1</v>
      </c>
      <c r="CR259">
        <v>1</v>
      </c>
      <c r="CS259">
        <v>1</v>
      </c>
      <c r="CT259">
        <v>1</v>
      </c>
      <c r="CU259">
        <v>1</v>
      </c>
      <c r="CV259">
        <v>1</v>
      </c>
      <c r="CW259">
        <v>1</v>
      </c>
      <c r="CX259">
        <v>1</v>
      </c>
      <c r="CY259">
        <v>1</v>
      </c>
      <c r="CZ259">
        <v>1</v>
      </c>
      <c r="DA259">
        <v>1</v>
      </c>
      <c r="DB259">
        <v>1</v>
      </c>
      <c r="DC259">
        <v>1</v>
      </c>
      <c r="DD259">
        <v>1</v>
      </c>
      <c r="DE259">
        <v>1</v>
      </c>
      <c r="DF259">
        <v>1</v>
      </c>
      <c r="DG259">
        <v>1</v>
      </c>
      <c r="DH259">
        <v>1</v>
      </c>
      <c r="DI259">
        <v>1</v>
      </c>
      <c r="DJ259">
        <v>1</v>
      </c>
      <c r="DK259">
        <v>1</v>
      </c>
      <c r="DL259">
        <v>1</v>
      </c>
      <c r="DM259">
        <v>1</v>
      </c>
      <c r="DO259">
        <v>1</v>
      </c>
      <c r="DP259">
        <v>1</v>
      </c>
      <c r="DQ259">
        <v>1</v>
      </c>
      <c r="DR259">
        <v>1</v>
      </c>
      <c r="DS259">
        <v>1</v>
      </c>
      <c r="DT259">
        <v>1</v>
      </c>
      <c r="DU259">
        <v>1</v>
      </c>
      <c r="DV259">
        <v>1</v>
      </c>
      <c r="DW259">
        <v>1</v>
      </c>
      <c r="DX259">
        <v>1</v>
      </c>
      <c r="DY259">
        <v>1</v>
      </c>
      <c r="DZ259">
        <f>COUNTA(C259:DY259)</f>
        <v>122</v>
      </c>
      <c r="EB259" s="5">
        <f>DZ259/EA$262</f>
        <v>1</v>
      </c>
    </row>
    <row r="260" spans="1:139" x14ac:dyDescent="0.3">
      <c r="A260" s="11"/>
      <c r="B260" s="2" t="s">
        <v>40</v>
      </c>
      <c r="DZ260">
        <f t="shared" ref="DZ260:DZ262" si="51">COUNTA(C260:DY260)</f>
        <v>0</v>
      </c>
      <c r="EB260" s="5">
        <f>DZ260/EA$262</f>
        <v>0</v>
      </c>
    </row>
    <row r="261" spans="1:139" x14ac:dyDescent="0.3">
      <c r="A261" s="11"/>
      <c r="B261" s="2" t="s">
        <v>41</v>
      </c>
      <c r="DZ261">
        <f t="shared" si="51"/>
        <v>0</v>
      </c>
      <c r="EB261" s="5">
        <f>DZ261/EA$262</f>
        <v>0</v>
      </c>
    </row>
    <row r="262" spans="1:139" x14ac:dyDescent="0.3">
      <c r="A262" s="11"/>
      <c r="B262" s="2" t="s">
        <v>42</v>
      </c>
      <c r="DZ262">
        <f t="shared" si="51"/>
        <v>0</v>
      </c>
      <c r="EA262">
        <f>SUM(DZ259:DZ262)</f>
        <v>122</v>
      </c>
      <c r="EB262" s="5">
        <f>DZ262/EA$262</f>
        <v>0</v>
      </c>
    </row>
    <row r="263" spans="1:139" x14ac:dyDescent="0.3">
      <c r="A263" s="11"/>
      <c r="B263" s="9" t="s">
        <v>43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8"/>
      <c r="EC263" s="17"/>
      <c r="ED263" s="17"/>
      <c r="EE263" s="16">
        <f>EB265</f>
        <v>9.1904761904761898</v>
      </c>
    </row>
    <row r="264" spans="1:139" ht="15" thickBot="1" x14ac:dyDescent="0.35">
      <c r="A264" s="11">
        <v>22</v>
      </c>
      <c r="B264" s="1" t="s">
        <v>74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</row>
    <row r="265" spans="1:139" x14ac:dyDescent="0.3">
      <c r="A265" s="11"/>
      <c r="B265" s="3">
        <v>0</v>
      </c>
      <c r="DZ265">
        <f>COUNTA(C265:DY265)</f>
        <v>0</v>
      </c>
      <c r="EA265">
        <f t="shared" ref="EA265:EA275" si="52">DZ265*B265</f>
        <v>0</v>
      </c>
      <c r="EB265" s="18">
        <f>EA276/DZ276</f>
        <v>9.1904761904761898</v>
      </c>
      <c r="EC265" s="14">
        <f>DZ265/DZ$276</f>
        <v>0</v>
      </c>
      <c r="ED265" s="15"/>
    </row>
    <row r="266" spans="1:139" x14ac:dyDescent="0.3">
      <c r="A266" s="11"/>
      <c r="B266" s="3">
        <v>1</v>
      </c>
      <c r="DZ266">
        <f t="shared" ref="DZ266:DZ275" si="53">COUNTA(C266:DY266)</f>
        <v>0</v>
      </c>
      <c r="EA266">
        <f t="shared" si="52"/>
        <v>0</v>
      </c>
      <c r="EB266" s="19"/>
      <c r="EC266" s="14">
        <f t="shared" ref="EC266:EC275" si="54">DZ266/DZ$276</f>
        <v>0</v>
      </c>
      <c r="ED266" s="15"/>
    </row>
    <row r="267" spans="1:139" x14ac:dyDescent="0.3">
      <c r="A267" s="11"/>
      <c r="B267" s="3">
        <v>2</v>
      </c>
      <c r="DZ267">
        <f t="shared" si="53"/>
        <v>0</v>
      </c>
      <c r="EA267">
        <f t="shared" si="52"/>
        <v>0</v>
      </c>
      <c r="EB267" s="19"/>
      <c r="EC267" s="14">
        <f t="shared" si="54"/>
        <v>0</v>
      </c>
      <c r="ED267" s="15"/>
    </row>
    <row r="268" spans="1:139" x14ac:dyDescent="0.3">
      <c r="A268" s="11"/>
      <c r="B268" s="3">
        <v>3</v>
      </c>
      <c r="DZ268">
        <f t="shared" si="53"/>
        <v>0</v>
      </c>
      <c r="EA268">
        <f t="shared" si="52"/>
        <v>0</v>
      </c>
      <c r="EB268" s="19"/>
      <c r="EC268" s="14">
        <f t="shared" si="54"/>
        <v>0</v>
      </c>
      <c r="ED268" s="15"/>
    </row>
    <row r="269" spans="1:139" x14ac:dyDescent="0.3">
      <c r="A269" s="11"/>
      <c r="B269" s="3">
        <v>4</v>
      </c>
      <c r="DZ269">
        <f t="shared" si="53"/>
        <v>0</v>
      </c>
      <c r="EA269">
        <f t="shared" si="52"/>
        <v>0</v>
      </c>
      <c r="EB269" s="19"/>
      <c r="EC269" s="14">
        <f t="shared" si="54"/>
        <v>0</v>
      </c>
      <c r="ED269" s="14">
        <f>SUM(EC265:EC269)</f>
        <v>0</v>
      </c>
      <c r="EE269" t="s">
        <v>45</v>
      </c>
    </row>
    <row r="270" spans="1:139" x14ac:dyDescent="0.3">
      <c r="A270" s="11"/>
      <c r="B270" s="3">
        <v>5</v>
      </c>
      <c r="DZ270">
        <f t="shared" si="53"/>
        <v>0</v>
      </c>
      <c r="EA270">
        <f t="shared" si="52"/>
        <v>0</v>
      </c>
      <c r="EB270" s="19"/>
      <c r="EC270" s="12">
        <f t="shared" si="54"/>
        <v>0</v>
      </c>
      <c r="EI270">
        <v>22</v>
      </c>
    </row>
    <row r="271" spans="1:139" x14ac:dyDescent="0.3">
      <c r="A271" s="11"/>
      <c r="B271" s="3">
        <v>6</v>
      </c>
      <c r="AM271">
        <v>1</v>
      </c>
      <c r="DZ271">
        <f t="shared" si="53"/>
        <v>1</v>
      </c>
      <c r="EA271">
        <f t="shared" si="52"/>
        <v>6</v>
      </c>
      <c r="EB271" s="19"/>
      <c r="EC271" s="12">
        <f t="shared" si="54"/>
        <v>7.9365079365079361E-3</v>
      </c>
      <c r="ED271" s="12">
        <f>SUM(EC270:EC271)</f>
        <v>7.9365079365079361E-3</v>
      </c>
      <c r="EE271" t="s">
        <v>46</v>
      </c>
      <c r="EG271" t="str">
        <f>EE269</f>
        <v>INSATISFECHO</v>
      </c>
      <c r="EH271" s="5">
        <f>ED269</f>
        <v>0</v>
      </c>
    </row>
    <row r="272" spans="1:139" x14ac:dyDescent="0.3">
      <c r="A272" s="11"/>
      <c r="B272" s="3">
        <v>7</v>
      </c>
      <c r="AD272">
        <v>1</v>
      </c>
      <c r="CM272">
        <v>1</v>
      </c>
      <c r="DZ272">
        <f t="shared" si="53"/>
        <v>2</v>
      </c>
      <c r="EA272">
        <f t="shared" si="52"/>
        <v>14</v>
      </c>
      <c r="EB272" s="19"/>
      <c r="EC272" s="13">
        <f t="shared" si="54"/>
        <v>1.5873015873015872E-2</v>
      </c>
      <c r="EG272" t="str">
        <f>EE271</f>
        <v>SATISFECHO</v>
      </c>
      <c r="EH272" s="5">
        <f>ED271</f>
        <v>7.9365079365079361E-3</v>
      </c>
    </row>
    <row r="273" spans="1:147" x14ac:dyDescent="0.3">
      <c r="A273" s="11"/>
      <c r="B273" s="3">
        <v>8</v>
      </c>
      <c r="D273">
        <v>1</v>
      </c>
      <c r="E273">
        <v>1</v>
      </c>
      <c r="J273">
        <v>1</v>
      </c>
      <c r="L273">
        <v>1</v>
      </c>
      <c r="M273">
        <v>1</v>
      </c>
      <c r="Q273">
        <v>1</v>
      </c>
      <c r="T273">
        <v>1</v>
      </c>
      <c r="W273">
        <v>1</v>
      </c>
      <c r="AL273">
        <v>1</v>
      </c>
      <c r="AS273">
        <v>1</v>
      </c>
      <c r="BI273">
        <v>1</v>
      </c>
      <c r="BJ273">
        <v>1</v>
      </c>
      <c r="BN273">
        <v>1</v>
      </c>
      <c r="BO273">
        <v>1</v>
      </c>
      <c r="BQ273">
        <v>1</v>
      </c>
      <c r="CG273">
        <v>1</v>
      </c>
      <c r="CH273">
        <v>1</v>
      </c>
      <c r="CK273">
        <v>1</v>
      </c>
      <c r="CO273">
        <v>1</v>
      </c>
      <c r="CX273">
        <v>1</v>
      </c>
      <c r="CZ273">
        <v>1</v>
      </c>
      <c r="DB273">
        <v>1</v>
      </c>
      <c r="DG273">
        <v>1</v>
      </c>
      <c r="DH273">
        <v>1</v>
      </c>
      <c r="DI273">
        <v>1</v>
      </c>
      <c r="DQ273">
        <v>1</v>
      </c>
      <c r="DS273">
        <v>1</v>
      </c>
      <c r="DZ273">
        <f t="shared" si="53"/>
        <v>27</v>
      </c>
      <c r="EA273">
        <f t="shared" si="52"/>
        <v>216</v>
      </c>
      <c r="EB273" s="19"/>
      <c r="EC273" s="13">
        <f t="shared" si="54"/>
        <v>0.21428571428571427</v>
      </c>
      <c r="EG273" s="5" t="str">
        <f>EE275</f>
        <v>MUY SATISFECHO</v>
      </c>
      <c r="EH273" s="5">
        <f>ED275</f>
        <v>0.99206349206349209</v>
      </c>
    </row>
    <row r="274" spans="1:147" x14ac:dyDescent="0.3">
      <c r="A274" s="11"/>
      <c r="B274" s="3">
        <v>9</v>
      </c>
      <c r="C274">
        <v>1</v>
      </c>
      <c r="F274">
        <v>1</v>
      </c>
      <c r="V274">
        <v>1</v>
      </c>
      <c r="X274">
        <v>1</v>
      </c>
      <c r="Y274">
        <v>1</v>
      </c>
      <c r="Z274">
        <v>1</v>
      </c>
      <c r="AC274">
        <v>1</v>
      </c>
      <c r="AG274">
        <v>1</v>
      </c>
      <c r="AI274">
        <v>1</v>
      </c>
      <c r="AN274">
        <v>1</v>
      </c>
      <c r="AT274">
        <v>1</v>
      </c>
      <c r="BE274">
        <v>1</v>
      </c>
      <c r="BH274">
        <v>1</v>
      </c>
      <c r="BK274">
        <v>1</v>
      </c>
      <c r="BR274">
        <v>1</v>
      </c>
      <c r="BW274">
        <v>1</v>
      </c>
      <c r="BX274">
        <v>1</v>
      </c>
      <c r="BY274">
        <v>1</v>
      </c>
      <c r="BZ274">
        <v>1</v>
      </c>
      <c r="CA274">
        <v>1</v>
      </c>
      <c r="CI274">
        <v>1</v>
      </c>
      <c r="CJ274">
        <v>1</v>
      </c>
      <c r="CL274">
        <v>1</v>
      </c>
      <c r="CN274">
        <v>1</v>
      </c>
      <c r="CP274">
        <v>1</v>
      </c>
      <c r="CS274">
        <v>1</v>
      </c>
      <c r="CU274">
        <v>1</v>
      </c>
      <c r="CV274">
        <v>1</v>
      </c>
      <c r="CW274">
        <v>1</v>
      </c>
      <c r="DC274">
        <v>1</v>
      </c>
      <c r="DD274">
        <v>1</v>
      </c>
      <c r="DE274">
        <v>1</v>
      </c>
      <c r="DF274">
        <v>1</v>
      </c>
      <c r="DJ274">
        <v>1</v>
      </c>
      <c r="DK274">
        <v>1</v>
      </c>
      <c r="DP274">
        <v>1</v>
      </c>
      <c r="DX274">
        <v>1</v>
      </c>
      <c r="DY274">
        <v>1</v>
      </c>
      <c r="DZ274">
        <f t="shared" si="53"/>
        <v>38</v>
      </c>
      <c r="EA274">
        <f t="shared" si="52"/>
        <v>342</v>
      </c>
      <c r="EB274" s="19"/>
      <c r="EC274" s="13">
        <f t="shared" si="54"/>
        <v>0.30158730158730157</v>
      </c>
    </row>
    <row r="275" spans="1:147" x14ac:dyDescent="0.3">
      <c r="A275" s="11"/>
      <c r="B275" s="3">
        <v>10</v>
      </c>
      <c r="G275">
        <v>1</v>
      </c>
      <c r="H275">
        <v>1</v>
      </c>
      <c r="I275">
        <v>1</v>
      </c>
      <c r="K275">
        <v>1</v>
      </c>
      <c r="N275">
        <v>1</v>
      </c>
      <c r="O275">
        <v>1</v>
      </c>
      <c r="P275">
        <v>1</v>
      </c>
      <c r="R275">
        <v>1</v>
      </c>
      <c r="S275">
        <v>1</v>
      </c>
      <c r="U275">
        <v>1</v>
      </c>
      <c r="AA275">
        <v>1</v>
      </c>
      <c r="AB275">
        <v>1</v>
      </c>
      <c r="AE275">
        <v>1</v>
      </c>
      <c r="AF275">
        <v>1</v>
      </c>
      <c r="AH275">
        <v>1</v>
      </c>
      <c r="AJ275">
        <v>1</v>
      </c>
      <c r="AK275">
        <v>1</v>
      </c>
      <c r="AO275">
        <v>1</v>
      </c>
      <c r="AP275">
        <v>1</v>
      </c>
      <c r="AQ275">
        <v>1</v>
      </c>
      <c r="AR275">
        <v>1</v>
      </c>
      <c r="AU275">
        <v>1</v>
      </c>
      <c r="AV275">
        <v>1</v>
      </c>
      <c r="AW275">
        <v>1</v>
      </c>
      <c r="AX275">
        <v>1</v>
      </c>
      <c r="AY275">
        <v>1</v>
      </c>
      <c r="AZ275">
        <v>1</v>
      </c>
      <c r="BA275">
        <v>1</v>
      </c>
      <c r="BB275">
        <v>1</v>
      </c>
      <c r="BC275">
        <v>1</v>
      </c>
      <c r="BD275">
        <v>1</v>
      </c>
      <c r="BF275">
        <v>1</v>
      </c>
      <c r="BG275">
        <v>1</v>
      </c>
      <c r="BL275">
        <v>1</v>
      </c>
      <c r="BM275">
        <v>1</v>
      </c>
      <c r="BP275">
        <v>1</v>
      </c>
      <c r="BS275">
        <v>1</v>
      </c>
      <c r="BT275">
        <v>1</v>
      </c>
      <c r="BU275">
        <v>1</v>
      </c>
      <c r="BV275">
        <v>1</v>
      </c>
      <c r="CB275">
        <v>1</v>
      </c>
      <c r="CC275">
        <v>1</v>
      </c>
      <c r="CD275">
        <v>1</v>
      </c>
      <c r="CE275">
        <v>1</v>
      </c>
      <c r="CF275">
        <v>1</v>
      </c>
      <c r="CQ275">
        <v>1</v>
      </c>
      <c r="CR275">
        <v>1</v>
      </c>
      <c r="CT275">
        <v>1</v>
      </c>
      <c r="CY275">
        <v>1</v>
      </c>
      <c r="DA275">
        <v>1</v>
      </c>
      <c r="DL275">
        <v>1</v>
      </c>
      <c r="DM275">
        <v>1</v>
      </c>
      <c r="DO275">
        <v>1</v>
      </c>
      <c r="DR275">
        <v>1</v>
      </c>
      <c r="DT275">
        <v>1</v>
      </c>
      <c r="DU275">
        <v>1</v>
      </c>
      <c r="DV275">
        <v>1</v>
      </c>
      <c r="DW275">
        <v>1</v>
      </c>
      <c r="DZ275">
        <f t="shared" si="53"/>
        <v>58</v>
      </c>
      <c r="EA275">
        <f t="shared" si="52"/>
        <v>580</v>
      </c>
      <c r="EB275" s="19"/>
      <c r="EC275" s="13">
        <f t="shared" si="54"/>
        <v>0.46031746031746029</v>
      </c>
      <c r="ED275" s="13">
        <f>SUM(EC272:EC275)</f>
        <v>0.99206349206349209</v>
      </c>
      <c r="EE275" t="s">
        <v>47</v>
      </c>
    </row>
    <row r="276" spans="1:147" ht="15" thickBot="1" x14ac:dyDescent="0.35">
      <c r="A276" s="11"/>
      <c r="DZ276">
        <f>SUM(DZ265:DZ275)</f>
        <v>126</v>
      </c>
      <c r="EA276">
        <f>SUM(EA265:EA275)</f>
        <v>1158</v>
      </c>
      <c r="EB276" s="20"/>
      <c r="EC276" s="5">
        <f>SUM(EC265:EC275)</f>
        <v>1</v>
      </c>
    </row>
    <row r="277" spans="1:147" x14ac:dyDescent="0.3">
      <c r="A277" s="11"/>
      <c r="B277" s="6" t="s">
        <v>13</v>
      </c>
      <c r="DZ277">
        <f>COUNTA(C277:DM277)</f>
        <v>0</v>
      </c>
    </row>
    <row r="278" spans="1:147" x14ac:dyDescent="0.3">
      <c r="A278" s="11">
        <v>23</v>
      </c>
      <c r="B278" s="1" t="s">
        <v>68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</row>
    <row r="279" spans="1:147" x14ac:dyDescent="0.3">
      <c r="A279" s="11"/>
      <c r="B279" s="2" t="s">
        <v>69</v>
      </c>
      <c r="DZ279">
        <f>COUNTA(C279:DY279)</f>
        <v>0</v>
      </c>
      <c r="EB279" s="5">
        <f>DZ279/EA$37</f>
        <v>0</v>
      </c>
    </row>
    <row r="280" spans="1:147" x14ac:dyDescent="0.3">
      <c r="A280" s="11"/>
      <c r="B280" s="2" t="s">
        <v>70</v>
      </c>
      <c r="J280">
        <v>1</v>
      </c>
      <c r="X280">
        <v>1</v>
      </c>
      <c r="AC280">
        <v>1</v>
      </c>
      <c r="AD280">
        <v>1</v>
      </c>
      <c r="AG280">
        <v>1</v>
      </c>
      <c r="AL280">
        <v>1</v>
      </c>
      <c r="BV280">
        <v>1</v>
      </c>
      <c r="BW280">
        <v>1</v>
      </c>
      <c r="BX280">
        <v>1</v>
      </c>
      <c r="CA280">
        <v>1</v>
      </c>
      <c r="CI280">
        <v>1</v>
      </c>
      <c r="CO280">
        <v>1</v>
      </c>
      <c r="CQ280">
        <v>1</v>
      </c>
      <c r="DK280">
        <v>1</v>
      </c>
      <c r="DP280">
        <v>1</v>
      </c>
      <c r="DT280">
        <v>1</v>
      </c>
      <c r="DZ280">
        <f t="shared" ref="DZ280:DZ282" si="55">COUNTA(C280:DY280)</f>
        <v>16</v>
      </c>
      <c r="EB280" s="5">
        <f>DZ280/EA$37</f>
        <v>0.11594202898550725</v>
      </c>
    </row>
    <row r="281" spans="1:147" x14ac:dyDescent="0.3">
      <c r="A281" s="11"/>
      <c r="B281" s="2" t="s">
        <v>71</v>
      </c>
      <c r="C281">
        <v>1</v>
      </c>
      <c r="D281">
        <v>1</v>
      </c>
      <c r="E281">
        <v>1</v>
      </c>
      <c r="F281">
        <v>1</v>
      </c>
      <c r="H281">
        <v>1</v>
      </c>
      <c r="I281">
        <v>1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Y281">
        <v>1</v>
      </c>
      <c r="Z281">
        <v>1</v>
      </c>
      <c r="AA281">
        <v>1</v>
      </c>
      <c r="AB281">
        <v>1</v>
      </c>
      <c r="AE281">
        <v>1</v>
      </c>
      <c r="AF281">
        <v>1</v>
      </c>
      <c r="AH281">
        <v>1</v>
      </c>
      <c r="AI281">
        <v>1</v>
      </c>
      <c r="AJ281">
        <v>1</v>
      </c>
      <c r="AK281">
        <v>1</v>
      </c>
      <c r="AM281">
        <v>1</v>
      </c>
      <c r="AN281">
        <v>1</v>
      </c>
      <c r="AO281">
        <v>1</v>
      </c>
      <c r="AP281">
        <v>1</v>
      </c>
      <c r="AQ281">
        <v>1</v>
      </c>
      <c r="AR281">
        <v>1</v>
      </c>
      <c r="AS281">
        <v>1</v>
      </c>
      <c r="AT281">
        <v>1</v>
      </c>
      <c r="AU281">
        <v>1</v>
      </c>
      <c r="AV281">
        <v>1</v>
      </c>
      <c r="AW281">
        <v>1</v>
      </c>
      <c r="AX281">
        <v>1</v>
      </c>
      <c r="AY281">
        <v>1</v>
      </c>
      <c r="AZ281">
        <v>1</v>
      </c>
      <c r="BA281">
        <v>1</v>
      </c>
      <c r="BB281">
        <v>1</v>
      </c>
      <c r="BC281">
        <v>1</v>
      </c>
      <c r="BD281">
        <v>1</v>
      </c>
      <c r="BE281">
        <v>1</v>
      </c>
      <c r="BF281">
        <v>1</v>
      </c>
      <c r="BG281">
        <v>1</v>
      </c>
      <c r="BH281">
        <v>1</v>
      </c>
      <c r="BI281">
        <v>1</v>
      </c>
      <c r="BJ281">
        <v>1</v>
      </c>
      <c r="BK281">
        <v>1</v>
      </c>
      <c r="BL281">
        <v>1</v>
      </c>
      <c r="BM281">
        <v>1</v>
      </c>
      <c r="BN281">
        <v>1</v>
      </c>
      <c r="BO281">
        <v>1</v>
      </c>
      <c r="BP281">
        <v>1</v>
      </c>
      <c r="BQ281">
        <v>1</v>
      </c>
      <c r="BR281">
        <v>1</v>
      </c>
      <c r="BS281">
        <v>1</v>
      </c>
      <c r="BT281">
        <v>1</v>
      </c>
      <c r="BU281">
        <v>1</v>
      </c>
      <c r="BY281">
        <v>1</v>
      </c>
      <c r="BZ281">
        <v>1</v>
      </c>
      <c r="CB281">
        <v>1</v>
      </c>
      <c r="CC281">
        <v>1</v>
      </c>
      <c r="CD281">
        <v>1</v>
      </c>
      <c r="CE281">
        <v>1</v>
      </c>
      <c r="CF281">
        <v>1</v>
      </c>
      <c r="CG281">
        <v>1</v>
      </c>
      <c r="CH281">
        <v>1</v>
      </c>
      <c r="CJ281">
        <v>1</v>
      </c>
      <c r="CK281">
        <v>1</v>
      </c>
      <c r="CL281">
        <v>1</v>
      </c>
      <c r="CM281">
        <v>1</v>
      </c>
      <c r="CN281">
        <v>1</v>
      </c>
      <c r="CP281">
        <v>1</v>
      </c>
      <c r="CR281">
        <v>1</v>
      </c>
      <c r="CS281">
        <v>1</v>
      </c>
      <c r="CT281">
        <v>1</v>
      </c>
      <c r="CU281">
        <v>1</v>
      </c>
      <c r="CV281">
        <v>1</v>
      </c>
      <c r="CW281">
        <v>1</v>
      </c>
      <c r="CX281">
        <v>1</v>
      </c>
      <c r="CY281">
        <v>1</v>
      </c>
      <c r="CZ281">
        <v>1</v>
      </c>
      <c r="DA281">
        <v>1</v>
      </c>
      <c r="DB281">
        <v>1</v>
      </c>
      <c r="DC281">
        <v>1</v>
      </c>
      <c r="DD281">
        <v>1</v>
      </c>
      <c r="DE281">
        <v>1</v>
      </c>
      <c r="DF281">
        <v>1</v>
      </c>
      <c r="DG281">
        <v>1</v>
      </c>
      <c r="DH281">
        <v>1</v>
      </c>
      <c r="DJ281">
        <v>1</v>
      </c>
      <c r="DL281">
        <v>1</v>
      </c>
      <c r="DM281">
        <v>1</v>
      </c>
      <c r="DO281">
        <v>1</v>
      </c>
      <c r="DQ281">
        <v>1</v>
      </c>
      <c r="DR281">
        <v>1</v>
      </c>
      <c r="DS281">
        <v>1</v>
      </c>
      <c r="DU281">
        <v>1</v>
      </c>
      <c r="DV281">
        <v>1</v>
      </c>
      <c r="DW281">
        <v>1</v>
      </c>
      <c r="DX281">
        <v>1</v>
      </c>
      <c r="DY281">
        <v>1</v>
      </c>
      <c r="DZ281">
        <f t="shared" si="55"/>
        <v>108</v>
      </c>
      <c r="EB281" s="5">
        <f>DZ281/EA$37</f>
        <v>0.78260869565217395</v>
      </c>
    </row>
    <row r="282" spans="1:147" x14ac:dyDescent="0.3">
      <c r="A282" s="11"/>
      <c r="B282" s="6" t="s">
        <v>13</v>
      </c>
      <c r="DI282">
        <v>1</v>
      </c>
      <c r="DZ282">
        <f t="shared" si="55"/>
        <v>1</v>
      </c>
    </row>
    <row r="283" spans="1:147" x14ac:dyDescent="0.3">
      <c r="A283" s="11">
        <v>24</v>
      </c>
      <c r="B283" s="1" t="s">
        <v>44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</row>
    <row r="284" spans="1:147" x14ac:dyDescent="0.3">
      <c r="A284" s="11"/>
      <c r="B284" s="2" t="s">
        <v>14</v>
      </c>
      <c r="C284">
        <v>1</v>
      </c>
      <c r="D284">
        <v>1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>
        <v>1</v>
      </c>
      <c r="AF284">
        <v>1</v>
      </c>
      <c r="AG284">
        <v>1</v>
      </c>
      <c r="AH284">
        <v>1</v>
      </c>
      <c r="AI284">
        <v>1</v>
      </c>
      <c r="AJ284">
        <v>1</v>
      </c>
      <c r="AK284">
        <v>1</v>
      </c>
      <c r="AL284">
        <v>1</v>
      </c>
      <c r="AM284">
        <v>1</v>
      </c>
      <c r="AN284">
        <v>1</v>
      </c>
      <c r="AO284">
        <v>1</v>
      </c>
      <c r="AP284">
        <v>1</v>
      </c>
      <c r="AQ284">
        <v>1</v>
      </c>
      <c r="AR284">
        <v>1</v>
      </c>
      <c r="AS284">
        <v>1</v>
      </c>
      <c r="AT284">
        <v>1</v>
      </c>
      <c r="AU284">
        <v>1</v>
      </c>
      <c r="AV284">
        <v>1</v>
      </c>
      <c r="AW284">
        <v>1</v>
      </c>
      <c r="AX284">
        <v>1</v>
      </c>
      <c r="AY284">
        <v>1</v>
      </c>
      <c r="AZ284">
        <v>1</v>
      </c>
      <c r="BA284">
        <v>1</v>
      </c>
      <c r="BB284">
        <v>1</v>
      </c>
      <c r="BC284">
        <v>1</v>
      </c>
      <c r="BD284">
        <v>1</v>
      </c>
      <c r="BE284">
        <v>1</v>
      </c>
      <c r="BF284">
        <v>1</v>
      </c>
      <c r="BG284">
        <v>1</v>
      </c>
      <c r="BH284">
        <v>1</v>
      </c>
      <c r="BI284">
        <v>1</v>
      </c>
      <c r="BJ284">
        <v>1</v>
      </c>
      <c r="BK284">
        <v>1</v>
      </c>
      <c r="BL284">
        <v>1</v>
      </c>
      <c r="BM284">
        <v>1</v>
      </c>
      <c r="BN284">
        <v>1</v>
      </c>
      <c r="BO284">
        <v>1</v>
      </c>
      <c r="BP284">
        <v>1</v>
      </c>
      <c r="BQ284">
        <v>1</v>
      </c>
      <c r="BR284">
        <v>1</v>
      </c>
      <c r="BS284">
        <v>1</v>
      </c>
      <c r="BT284">
        <v>1</v>
      </c>
      <c r="BU284">
        <v>1</v>
      </c>
      <c r="BV284">
        <v>1</v>
      </c>
      <c r="BW284">
        <v>1</v>
      </c>
      <c r="BX284">
        <v>1</v>
      </c>
      <c r="BY284">
        <v>1</v>
      </c>
      <c r="BZ284">
        <v>1</v>
      </c>
      <c r="CA284">
        <v>1</v>
      </c>
      <c r="CB284">
        <v>1</v>
      </c>
      <c r="CC284">
        <v>1</v>
      </c>
      <c r="CD284">
        <v>1</v>
      </c>
      <c r="CE284">
        <v>1</v>
      </c>
      <c r="CF284">
        <v>1</v>
      </c>
      <c r="CG284">
        <v>1</v>
      </c>
      <c r="CH284">
        <v>1</v>
      </c>
      <c r="CI284">
        <v>1</v>
      </c>
      <c r="CJ284">
        <v>1</v>
      </c>
      <c r="CK284">
        <v>1</v>
      </c>
      <c r="CL284">
        <v>1</v>
      </c>
      <c r="CM284">
        <v>1</v>
      </c>
      <c r="CN284">
        <v>1</v>
      </c>
      <c r="CO284">
        <v>1</v>
      </c>
      <c r="CP284">
        <v>1</v>
      </c>
      <c r="CQ284">
        <v>1</v>
      </c>
      <c r="CR284">
        <v>1</v>
      </c>
      <c r="CS284">
        <v>1</v>
      </c>
      <c r="CT284">
        <v>1</v>
      </c>
      <c r="CU284">
        <v>1</v>
      </c>
      <c r="CV284">
        <v>1</v>
      </c>
      <c r="CW284">
        <v>1</v>
      </c>
      <c r="CX284">
        <v>1</v>
      </c>
      <c r="CY284">
        <v>1</v>
      </c>
      <c r="CZ284">
        <v>1</v>
      </c>
      <c r="DA284">
        <v>1</v>
      </c>
      <c r="DB284">
        <v>1</v>
      </c>
      <c r="DC284">
        <v>1</v>
      </c>
      <c r="DD284">
        <v>1</v>
      </c>
      <c r="DE284">
        <v>1</v>
      </c>
      <c r="DF284">
        <v>1</v>
      </c>
      <c r="DG284">
        <v>1</v>
      </c>
      <c r="DH284">
        <v>1</v>
      </c>
      <c r="DI284">
        <v>1</v>
      </c>
      <c r="DJ284">
        <v>1</v>
      </c>
      <c r="DK284">
        <v>1</v>
      </c>
      <c r="DL284">
        <v>1</v>
      </c>
      <c r="DM284">
        <v>1</v>
      </c>
      <c r="DO284">
        <v>1</v>
      </c>
      <c r="DP284">
        <v>1</v>
      </c>
      <c r="DQ284">
        <v>1</v>
      </c>
      <c r="DR284">
        <v>1</v>
      </c>
      <c r="DS284">
        <v>1</v>
      </c>
      <c r="DT284">
        <v>1</v>
      </c>
      <c r="DU284">
        <v>1</v>
      </c>
      <c r="DV284">
        <v>1</v>
      </c>
      <c r="DW284">
        <v>1</v>
      </c>
      <c r="DX284">
        <v>1</v>
      </c>
      <c r="DY284">
        <v>1</v>
      </c>
      <c r="DZ284">
        <f>COUNTA(C284:DY284)</f>
        <v>126</v>
      </c>
      <c r="EB284" s="5">
        <f>DZ284/EA$37</f>
        <v>0.91304347826086951</v>
      </c>
    </row>
    <row r="285" spans="1:147" x14ac:dyDescent="0.3">
      <c r="A285" s="11"/>
      <c r="B285" s="2" t="s">
        <v>15</v>
      </c>
      <c r="DZ285">
        <f>COUNTA(C285:DY285)</f>
        <v>0</v>
      </c>
      <c r="EA285">
        <f>SUM(DZ284:DZ285)</f>
        <v>126</v>
      </c>
      <c r="EB285" s="5">
        <f>DZ285/EA$37</f>
        <v>0</v>
      </c>
    </row>
    <row r="286" spans="1:147" x14ac:dyDescent="0.3">
      <c r="A286" s="11"/>
      <c r="EI286">
        <v>23</v>
      </c>
      <c r="EQ286">
        <v>21</v>
      </c>
    </row>
    <row r="287" spans="1:147" x14ac:dyDescent="0.3">
      <c r="A287" s="11"/>
    </row>
    <row r="288" spans="1:147" x14ac:dyDescent="0.3">
      <c r="A288" s="11"/>
    </row>
    <row r="289" spans="1:139" x14ac:dyDescent="0.3">
      <c r="A289" s="11"/>
    </row>
    <row r="290" spans="1:139" x14ac:dyDescent="0.3">
      <c r="A290" s="11"/>
    </row>
    <row r="291" spans="1:139" x14ac:dyDescent="0.3">
      <c r="A291" s="11"/>
    </row>
    <row r="292" spans="1:139" x14ac:dyDescent="0.3">
      <c r="A292" s="11"/>
    </row>
    <row r="293" spans="1:139" x14ac:dyDescent="0.3">
      <c r="A293" s="11"/>
    </row>
    <row r="294" spans="1:139" x14ac:dyDescent="0.3">
      <c r="A294" s="11"/>
    </row>
    <row r="295" spans="1:139" x14ac:dyDescent="0.3">
      <c r="A295" s="11"/>
    </row>
    <row r="296" spans="1:139" x14ac:dyDescent="0.3">
      <c r="A296" s="11"/>
    </row>
    <row r="297" spans="1:139" x14ac:dyDescent="0.3">
      <c r="A297" s="11"/>
    </row>
    <row r="298" spans="1:139" x14ac:dyDescent="0.3">
      <c r="A298" s="11"/>
    </row>
    <row r="299" spans="1:139" x14ac:dyDescent="0.3">
      <c r="A299" s="11"/>
    </row>
    <row r="300" spans="1:139" x14ac:dyDescent="0.3">
      <c r="A300" s="11"/>
    </row>
    <row r="301" spans="1:139" x14ac:dyDescent="0.3">
      <c r="A301" s="11"/>
      <c r="EI301">
        <v>24</v>
      </c>
    </row>
    <row r="302" spans="1:139" x14ac:dyDescent="0.3">
      <c r="A302" s="11"/>
    </row>
    <row r="303" spans="1:139" x14ac:dyDescent="0.3">
      <c r="A303" s="11"/>
    </row>
    <row r="304" spans="1:139" x14ac:dyDescent="0.3">
      <c r="A304" s="11"/>
    </row>
    <row r="305" spans="1:1" x14ac:dyDescent="0.3">
      <c r="A305" s="11"/>
    </row>
    <row r="306" spans="1:1" x14ac:dyDescent="0.3">
      <c r="A306" s="11"/>
    </row>
    <row r="307" spans="1:1" x14ac:dyDescent="0.3">
      <c r="A307" s="11"/>
    </row>
    <row r="308" spans="1:1" x14ac:dyDescent="0.3">
      <c r="A308" s="11"/>
    </row>
    <row r="309" spans="1:1" x14ac:dyDescent="0.3">
      <c r="A309" s="11"/>
    </row>
    <row r="310" spans="1:1" x14ac:dyDescent="0.3">
      <c r="A310" s="11"/>
    </row>
    <row r="311" spans="1:1" x14ac:dyDescent="0.3">
      <c r="A311" s="11"/>
    </row>
    <row r="312" spans="1:1" x14ac:dyDescent="0.3">
      <c r="A312" s="11"/>
    </row>
    <row r="313" spans="1:1" x14ac:dyDescent="0.3">
      <c r="A313" s="11"/>
    </row>
    <row r="314" spans="1:1" x14ac:dyDescent="0.3">
      <c r="A314" s="11"/>
    </row>
    <row r="315" spans="1:1" x14ac:dyDescent="0.3">
      <c r="A315" s="11"/>
    </row>
    <row r="316" spans="1:1" x14ac:dyDescent="0.3">
      <c r="A316" s="11"/>
    </row>
    <row r="317" spans="1:1" x14ac:dyDescent="0.3">
      <c r="A317" s="11"/>
    </row>
    <row r="318" spans="1:1" x14ac:dyDescent="0.3">
      <c r="A318" s="11"/>
    </row>
    <row r="319" spans="1:1" x14ac:dyDescent="0.3">
      <c r="A319" s="11"/>
    </row>
    <row r="320" spans="1:1" x14ac:dyDescent="0.3">
      <c r="A320" s="11"/>
    </row>
    <row r="321" spans="1:1" x14ac:dyDescent="0.3">
      <c r="A321" s="11"/>
    </row>
    <row r="322" spans="1:1" x14ac:dyDescent="0.3">
      <c r="A322" s="11"/>
    </row>
    <row r="323" spans="1:1" x14ac:dyDescent="0.3">
      <c r="A323" s="11"/>
    </row>
    <row r="324" spans="1:1" x14ac:dyDescent="0.3">
      <c r="A324" s="11"/>
    </row>
    <row r="325" spans="1:1" x14ac:dyDescent="0.3">
      <c r="A325" s="11"/>
    </row>
    <row r="326" spans="1:1" x14ac:dyDescent="0.3">
      <c r="A326" s="11"/>
    </row>
    <row r="327" spans="1:1" x14ac:dyDescent="0.3">
      <c r="A327" s="11"/>
    </row>
    <row r="328" spans="1:1" x14ac:dyDescent="0.3">
      <c r="A328" s="11"/>
    </row>
    <row r="329" spans="1:1" x14ac:dyDescent="0.3">
      <c r="A329" s="11"/>
    </row>
    <row r="330" spans="1:1" x14ac:dyDescent="0.3">
      <c r="A330" s="11"/>
    </row>
    <row r="331" spans="1:1" x14ac:dyDescent="0.3">
      <c r="A331" s="11"/>
    </row>
    <row r="332" spans="1:1" x14ac:dyDescent="0.3">
      <c r="A332" s="11"/>
    </row>
    <row r="333" spans="1:1" x14ac:dyDescent="0.3">
      <c r="A333" s="11"/>
    </row>
    <row r="334" spans="1:1" x14ac:dyDescent="0.3">
      <c r="A334" s="11"/>
    </row>
    <row r="335" spans="1:1" x14ac:dyDescent="0.3">
      <c r="A335" s="11"/>
    </row>
    <row r="336" spans="1:1" x14ac:dyDescent="0.3">
      <c r="A336" s="11"/>
    </row>
    <row r="337" spans="1:1" x14ac:dyDescent="0.3">
      <c r="A337" s="11"/>
    </row>
    <row r="338" spans="1:1" x14ac:dyDescent="0.3">
      <c r="A338" s="11"/>
    </row>
    <row r="339" spans="1:1" x14ac:dyDescent="0.3">
      <c r="A339" s="11"/>
    </row>
    <row r="340" spans="1:1" x14ac:dyDescent="0.3">
      <c r="A340" s="11"/>
    </row>
    <row r="341" spans="1:1" x14ac:dyDescent="0.3">
      <c r="A341" s="11"/>
    </row>
    <row r="342" spans="1:1" x14ac:dyDescent="0.3">
      <c r="A342" s="11"/>
    </row>
    <row r="343" spans="1:1" x14ac:dyDescent="0.3">
      <c r="A343" s="11"/>
    </row>
    <row r="344" spans="1:1" x14ac:dyDescent="0.3">
      <c r="A344" s="11"/>
    </row>
    <row r="345" spans="1:1" x14ac:dyDescent="0.3">
      <c r="A345" s="11"/>
    </row>
    <row r="346" spans="1:1" x14ac:dyDescent="0.3">
      <c r="A346" s="11"/>
    </row>
    <row r="347" spans="1:1" x14ac:dyDescent="0.3">
      <c r="A347" s="11"/>
    </row>
    <row r="348" spans="1:1" x14ac:dyDescent="0.3">
      <c r="A348" s="11"/>
    </row>
    <row r="349" spans="1:1" x14ac:dyDescent="0.3">
      <c r="A349" s="11"/>
    </row>
    <row r="350" spans="1:1" x14ac:dyDescent="0.3">
      <c r="A350" s="11"/>
    </row>
    <row r="351" spans="1:1" x14ac:dyDescent="0.3">
      <c r="A351" s="11"/>
    </row>
    <row r="352" spans="1:1" x14ac:dyDescent="0.3">
      <c r="A352" s="11"/>
    </row>
    <row r="353" spans="1:1" x14ac:dyDescent="0.3">
      <c r="A353" s="11"/>
    </row>
    <row r="354" spans="1:1" x14ac:dyDescent="0.3">
      <c r="A354" s="11"/>
    </row>
    <row r="355" spans="1:1" x14ac:dyDescent="0.3">
      <c r="A355" s="11"/>
    </row>
    <row r="356" spans="1:1" x14ac:dyDescent="0.3">
      <c r="A356" s="11"/>
    </row>
    <row r="357" spans="1:1" x14ac:dyDescent="0.3">
      <c r="A357" s="11"/>
    </row>
    <row r="358" spans="1:1" x14ac:dyDescent="0.3">
      <c r="A358" s="11"/>
    </row>
    <row r="359" spans="1:1" x14ac:dyDescent="0.3">
      <c r="A359" s="11"/>
    </row>
    <row r="360" spans="1:1" x14ac:dyDescent="0.3">
      <c r="A360" s="11"/>
    </row>
    <row r="361" spans="1:1" x14ac:dyDescent="0.3">
      <c r="A361" s="11"/>
    </row>
    <row r="362" spans="1:1" x14ac:dyDescent="0.3">
      <c r="A362" s="11"/>
    </row>
    <row r="363" spans="1:1" x14ac:dyDescent="0.3">
      <c r="A363" s="11"/>
    </row>
    <row r="364" spans="1:1" x14ac:dyDescent="0.3">
      <c r="A364" s="11"/>
    </row>
    <row r="365" spans="1:1" x14ac:dyDescent="0.3">
      <c r="A365" s="11"/>
    </row>
    <row r="366" spans="1:1" x14ac:dyDescent="0.3">
      <c r="A366" s="11"/>
    </row>
    <row r="367" spans="1:1" x14ac:dyDescent="0.3">
      <c r="A367" s="11"/>
    </row>
    <row r="368" spans="1:1" x14ac:dyDescent="0.3">
      <c r="A368" s="11"/>
    </row>
    <row r="369" spans="1:1" x14ac:dyDescent="0.3">
      <c r="A369" s="11"/>
    </row>
    <row r="370" spans="1:1" x14ac:dyDescent="0.3">
      <c r="A370" s="11"/>
    </row>
    <row r="371" spans="1:1" x14ac:dyDescent="0.3">
      <c r="A371" s="11"/>
    </row>
    <row r="372" spans="1:1" x14ac:dyDescent="0.3">
      <c r="A372" s="11"/>
    </row>
    <row r="373" spans="1:1" x14ac:dyDescent="0.3">
      <c r="A373" s="11"/>
    </row>
    <row r="374" spans="1:1" x14ac:dyDescent="0.3">
      <c r="A374" s="11"/>
    </row>
    <row r="375" spans="1:1" x14ac:dyDescent="0.3">
      <c r="A375" s="11"/>
    </row>
    <row r="376" spans="1:1" x14ac:dyDescent="0.3">
      <c r="A376" s="11"/>
    </row>
    <row r="377" spans="1:1" x14ac:dyDescent="0.3">
      <c r="A377" s="11"/>
    </row>
    <row r="378" spans="1:1" x14ac:dyDescent="0.3">
      <c r="A378" s="11"/>
    </row>
    <row r="379" spans="1:1" x14ac:dyDescent="0.3">
      <c r="A379" s="11"/>
    </row>
    <row r="380" spans="1:1" x14ac:dyDescent="0.3">
      <c r="A380" s="11"/>
    </row>
    <row r="381" spans="1:1" x14ac:dyDescent="0.3">
      <c r="A381" s="11"/>
    </row>
    <row r="382" spans="1:1" x14ac:dyDescent="0.3">
      <c r="A382" s="11"/>
    </row>
    <row r="383" spans="1:1" x14ac:dyDescent="0.3">
      <c r="A383" s="11"/>
    </row>
    <row r="384" spans="1:1" x14ac:dyDescent="0.3">
      <c r="A384" s="11"/>
    </row>
    <row r="385" spans="1:1" x14ac:dyDescent="0.3">
      <c r="A385" s="11"/>
    </row>
    <row r="386" spans="1:1" x14ac:dyDescent="0.3">
      <c r="A386" s="11"/>
    </row>
    <row r="387" spans="1:1" x14ac:dyDescent="0.3">
      <c r="A387" s="11"/>
    </row>
    <row r="388" spans="1:1" x14ac:dyDescent="0.3">
      <c r="A388" s="11"/>
    </row>
    <row r="389" spans="1:1" x14ac:dyDescent="0.3">
      <c r="A389" s="11"/>
    </row>
    <row r="390" spans="1:1" x14ac:dyDescent="0.3">
      <c r="A390" s="11"/>
    </row>
    <row r="391" spans="1:1" x14ac:dyDescent="0.3">
      <c r="A391" s="11"/>
    </row>
    <row r="392" spans="1:1" x14ac:dyDescent="0.3">
      <c r="A392" s="11"/>
    </row>
    <row r="393" spans="1:1" x14ac:dyDescent="0.3">
      <c r="A393" s="11"/>
    </row>
    <row r="394" spans="1:1" x14ac:dyDescent="0.3">
      <c r="A394" s="11"/>
    </row>
    <row r="395" spans="1:1" x14ac:dyDescent="0.3">
      <c r="A395" s="11"/>
    </row>
    <row r="396" spans="1:1" x14ac:dyDescent="0.3">
      <c r="A396" s="11"/>
    </row>
    <row r="397" spans="1:1" x14ac:dyDescent="0.3">
      <c r="A397" s="11"/>
    </row>
    <row r="398" spans="1:1" x14ac:dyDescent="0.3">
      <c r="A398" s="11"/>
    </row>
    <row r="399" spans="1:1" x14ac:dyDescent="0.3">
      <c r="A399" s="11"/>
    </row>
    <row r="400" spans="1:1" x14ac:dyDescent="0.3">
      <c r="A400" s="11"/>
    </row>
    <row r="401" spans="1:1" x14ac:dyDescent="0.3">
      <c r="A401" s="11"/>
    </row>
    <row r="402" spans="1:1" x14ac:dyDescent="0.3">
      <c r="A402" s="11"/>
    </row>
    <row r="403" spans="1:1" x14ac:dyDescent="0.3">
      <c r="A403" s="11"/>
    </row>
    <row r="404" spans="1:1" x14ac:dyDescent="0.3">
      <c r="A404" s="11"/>
    </row>
    <row r="405" spans="1:1" x14ac:dyDescent="0.3">
      <c r="A405" s="11"/>
    </row>
    <row r="406" spans="1:1" x14ac:dyDescent="0.3">
      <c r="A406" s="11"/>
    </row>
    <row r="407" spans="1:1" x14ac:dyDescent="0.3">
      <c r="A407" s="11"/>
    </row>
    <row r="408" spans="1:1" x14ac:dyDescent="0.3">
      <c r="A408" s="11"/>
    </row>
    <row r="409" spans="1:1" x14ac:dyDescent="0.3">
      <c r="A409" s="11"/>
    </row>
    <row r="410" spans="1:1" x14ac:dyDescent="0.3">
      <c r="A410" s="11"/>
    </row>
    <row r="411" spans="1:1" x14ac:dyDescent="0.3">
      <c r="A411" s="11"/>
    </row>
    <row r="412" spans="1:1" x14ac:dyDescent="0.3">
      <c r="A412" s="11"/>
    </row>
    <row r="413" spans="1:1" x14ac:dyDescent="0.3">
      <c r="A413" s="11"/>
    </row>
    <row r="414" spans="1:1" x14ac:dyDescent="0.3">
      <c r="A414" s="11"/>
    </row>
    <row r="415" spans="1:1" x14ac:dyDescent="0.3">
      <c r="A415" s="11"/>
    </row>
    <row r="416" spans="1:1" x14ac:dyDescent="0.3">
      <c r="A416" s="11"/>
    </row>
    <row r="417" spans="1:1" x14ac:dyDescent="0.3">
      <c r="A417" s="11"/>
    </row>
    <row r="418" spans="1:1" x14ac:dyDescent="0.3">
      <c r="A418" s="11"/>
    </row>
    <row r="419" spans="1:1" x14ac:dyDescent="0.3">
      <c r="A419" s="11"/>
    </row>
    <row r="420" spans="1:1" x14ac:dyDescent="0.3">
      <c r="A420" s="11"/>
    </row>
    <row r="421" spans="1:1" x14ac:dyDescent="0.3">
      <c r="A421" s="11"/>
    </row>
    <row r="422" spans="1:1" x14ac:dyDescent="0.3">
      <c r="A422" s="11"/>
    </row>
    <row r="423" spans="1:1" x14ac:dyDescent="0.3">
      <c r="A423" s="11"/>
    </row>
    <row r="424" spans="1:1" x14ac:dyDescent="0.3">
      <c r="A424" s="11"/>
    </row>
    <row r="425" spans="1:1" x14ac:dyDescent="0.3">
      <c r="A425" s="11"/>
    </row>
    <row r="426" spans="1:1" x14ac:dyDescent="0.3">
      <c r="A426" s="11"/>
    </row>
    <row r="427" spans="1:1" x14ac:dyDescent="0.3">
      <c r="A427" s="11"/>
    </row>
    <row r="428" spans="1:1" x14ac:dyDescent="0.3">
      <c r="A428" s="11"/>
    </row>
    <row r="429" spans="1:1" x14ac:dyDescent="0.3">
      <c r="A429" s="11"/>
    </row>
    <row r="430" spans="1:1" x14ac:dyDescent="0.3">
      <c r="A430" s="11"/>
    </row>
    <row r="431" spans="1:1" x14ac:dyDescent="0.3">
      <c r="A431" s="11"/>
    </row>
    <row r="432" spans="1:1" x14ac:dyDescent="0.3">
      <c r="A432" s="11"/>
    </row>
    <row r="433" spans="1:1" x14ac:dyDescent="0.3">
      <c r="A433" s="11"/>
    </row>
    <row r="434" spans="1:1" x14ac:dyDescent="0.3">
      <c r="A434" s="11"/>
    </row>
    <row r="435" spans="1:1" x14ac:dyDescent="0.3">
      <c r="A435" s="11"/>
    </row>
    <row r="436" spans="1:1" x14ac:dyDescent="0.3">
      <c r="A436" s="11"/>
    </row>
    <row r="437" spans="1:1" x14ac:dyDescent="0.3">
      <c r="A437" s="11"/>
    </row>
    <row r="438" spans="1:1" x14ac:dyDescent="0.3">
      <c r="A438" s="11"/>
    </row>
    <row r="439" spans="1:1" x14ac:dyDescent="0.3">
      <c r="A439" s="11"/>
    </row>
    <row r="440" spans="1:1" x14ac:dyDescent="0.3">
      <c r="A440" s="11"/>
    </row>
    <row r="441" spans="1:1" x14ac:dyDescent="0.3">
      <c r="A441" s="11"/>
    </row>
    <row r="442" spans="1:1" x14ac:dyDescent="0.3">
      <c r="A442" s="11"/>
    </row>
    <row r="443" spans="1:1" x14ac:dyDescent="0.3">
      <c r="A443" s="11"/>
    </row>
    <row r="444" spans="1:1" x14ac:dyDescent="0.3">
      <c r="A444" s="11"/>
    </row>
    <row r="445" spans="1:1" x14ac:dyDescent="0.3">
      <c r="A445" s="11"/>
    </row>
    <row r="446" spans="1:1" x14ac:dyDescent="0.3">
      <c r="A446" s="11"/>
    </row>
    <row r="447" spans="1:1" x14ac:dyDescent="0.3">
      <c r="A447" s="11"/>
    </row>
    <row r="448" spans="1:1" x14ac:dyDescent="0.3">
      <c r="A448" s="11"/>
    </row>
    <row r="449" spans="1:1" x14ac:dyDescent="0.3">
      <c r="A449" s="11"/>
    </row>
    <row r="450" spans="1:1" x14ac:dyDescent="0.3">
      <c r="A450" s="11"/>
    </row>
    <row r="451" spans="1:1" x14ac:dyDescent="0.3">
      <c r="A451" s="11"/>
    </row>
    <row r="452" spans="1:1" x14ac:dyDescent="0.3">
      <c r="A452" s="11"/>
    </row>
    <row r="453" spans="1:1" x14ac:dyDescent="0.3">
      <c r="A453" s="11"/>
    </row>
    <row r="454" spans="1:1" x14ac:dyDescent="0.3">
      <c r="A454" s="11"/>
    </row>
    <row r="455" spans="1:1" x14ac:dyDescent="0.3">
      <c r="A455" s="11"/>
    </row>
    <row r="456" spans="1:1" x14ac:dyDescent="0.3">
      <c r="A456" s="11"/>
    </row>
    <row r="457" spans="1:1" x14ac:dyDescent="0.3">
      <c r="A457" s="11"/>
    </row>
    <row r="458" spans="1:1" x14ac:dyDescent="0.3">
      <c r="A458" s="11"/>
    </row>
    <row r="459" spans="1:1" x14ac:dyDescent="0.3">
      <c r="A459" s="11"/>
    </row>
    <row r="460" spans="1:1" x14ac:dyDescent="0.3">
      <c r="A460" s="11"/>
    </row>
    <row r="461" spans="1:1" x14ac:dyDescent="0.3">
      <c r="A461" s="11"/>
    </row>
    <row r="462" spans="1:1" x14ac:dyDescent="0.3">
      <c r="A462" s="11"/>
    </row>
    <row r="463" spans="1:1" x14ac:dyDescent="0.3">
      <c r="A463" s="11"/>
    </row>
    <row r="464" spans="1:1" x14ac:dyDescent="0.3">
      <c r="A464" s="11"/>
    </row>
    <row r="465" spans="1:1" x14ac:dyDescent="0.3">
      <c r="A465" s="11"/>
    </row>
    <row r="466" spans="1:1" x14ac:dyDescent="0.3">
      <c r="A466" s="11"/>
    </row>
    <row r="467" spans="1:1" x14ac:dyDescent="0.3">
      <c r="A467" s="11"/>
    </row>
    <row r="468" spans="1:1" x14ac:dyDescent="0.3">
      <c r="A468" s="11"/>
    </row>
    <row r="469" spans="1:1" x14ac:dyDescent="0.3">
      <c r="A469" s="11"/>
    </row>
    <row r="470" spans="1:1" x14ac:dyDescent="0.3">
      <c r="A470" s="11"/>
    </row>
    <row r="471" spans="1:1" x14ac:dyDescent="0.3">
      <c r="A471" s="11"/>
    </row>
    <row r="472" spans="1:1" x14ac:dyDescent="0.3">
      <c r="A472" s="11"/>
    </row>
    <row r="473" spans="1:1" x14ac:dyDescent="0.3">
      <c r="A473" s="11"/>
    </row>
    <row r="474" spans="1:1" x14ac:dyDescent="0.3">
      <c r="A474" s="11"/>
    </row>
    <row r="475" spans="1:1" x14ac:dyDescent="0.3">
      <c r="A475" s="11"/>
    </row>
    <row r="476" spans="1:1" x14ac:dyDescent="0.3">
      <c r="A476" s="11"/>
    </row>
    <row r="477" spans="1:1" x14ac:dyDescent="0.3">
      <c r="A477" s="11"/>
    </row>
    <row r="478" spans="1:1" x14ac:dyDescent="0.3">
      <c r="A478" s="11"/>
    </row>
    <row r="479" spans="1:1" x14ac:dyDescent="0.3">
      <c r="A479" s="11"/>
    </row>
    <row r="480" spans="1:1" x14ac:dyDescent="0.3">
      <c r="A480" s="11"/>
    </row>
    <row r="481" spans="1:1" x14ac:dyDescent="0.3">
      <c r="A481" s="11"/>
    </row>
    <row r="482" spans="1:1" x14ac:dyDescent="0.3">
      <c r="A482" s="11"/>
    </row>
    <row r="483" spans="1:1" x14ac:dyDescent="0.3">
      <c r="A483" s="11"/>
    </row>
    <row r="484" spans="1:1" x14ac:dyDescent="0.3">
      <c r="A484" s="11"/>
    </row>
    <row r="485" spans="1:1" x14ac:dyDescent="0.3">
      <c r="A485" s="11"/>
    </row>
    <row r="486" spans="1:1" x14ac:dyDescent="0.3">
      <c r="A486" s="11"/>
    </row>
    <row r="487" spans="1:1" x14ac:dyDescent="0.3">
      <c r="A487" s="11"/>
    </row>
    <row r="488" spans="1:1" x14ac:dyDescent="0.3">
      <c r="A488" s="11"/>
    </row>
    <row r="489" spans="1:1" x14ac:dyDescent="0.3">
      <c r="A489" s="11"/>
    </row>
    <row r="490" spans="1:1" x14ac:dyDescent="0.3">
      <c r="A490" s="11"/>
    </row>
    <row r="491" spans="1:1" x14ac:dyDescent="0.3">
      <c r="A491" s="11"/>
    </row>
    <row r="492" spans="1:1" x14ac:dyDescent="0.3">
      <c r="A492" s="11"/>
    </row>
    <row r="493" spans="1:1" x14ac:dyDescent="0.3">
      <c r="A493" s="11"/>
    </row>
    <row r="494" spans="1:1" x14ac:dyDescent="0.3">
      <c r="A494" s="11"/>
    </row>
    <row r="495" spans="1:1" x14ac:dyDescent="0.3">
      <c r="A495" s="11"/>
    </row>
    <row r="496" spans="1:1" x14ac:dyDescent="0.3">
      <c r="A496" s="11"/>
    </row>
    <row r="497" spans="1:1" x14ac:dyDescent="0.3">
      <c r="A497" s="11"/>
    </row>
    <row r="498" spans="1:1" x14ac:dyDescent="0.3">
      <c r="A498" s="11"/>
    </row>
    <row r="499" spans="1:1" x14ac:dyDescent="0.3">
      <c r="A499" s="11"/>
    </row>
    <row r="500" spans="1:1" x14ac:dyDescent="0.3">
      <c r="A500" s="11"/>
    </row>
    <row r="501" spans="1:1" x14ac:dyDescent="0.3">
      <c r="A501" s="11"/>
    </row>
    <row r="502" spans="1:1" x14ac:dyDescent="0.3">
      <c r="A502" s="11"/>
    </row>
    <row r="503" spans="1:1" x14ac:dyDescent="0.3">
      <c r="A503" s="11"/>
    </row>
    <row r="504" spans="1:1" x14ac:dyDescent="0.3">
      <c r="A504" s="11"/>
    </row>
    <row r="505" spans="1:1" x14ac:dyDescent="0.3">
      <c r="A505" s="11"/>
    </row>
    <row r="506" spans="1:1" x14ac:dyDescent="0.3">
      <c r="A506" s="11"/>
    </row>
    <row r="507" spans="1:1" x14ac:dyDescent="0.3">
      <c r="A507" s="11"/>
    </row>
    <row r="508" spans="1:1" x14ac:dyDescent="0.3">
      <c r="A508" s="11"/>
    </row>
    <row r="509" spans="1:1" x14ac:dyDescent="0.3">
      <c r="A509" s="11"/>
    </row>
    <row r="510" spans="1:1" x14ac:dyDescent="0.3">
      <c r="A510" s="11"/>
    </row>
    <row r="511" spans="1:1" x14ac:dyDescent="0.3">
      <c r="A511" s="11"/>
    </row>
    <row r="512" spans="1:1" x14ac:dyDescent="0.3">
      <c r="A512" s="11"/>
    </row>
    <row r="513" spans="1:1" x14ac:dyDescent="0.3">
      <c r="A513" s="11"/>
    </row>
    <row r="514" spans="1:1" x14ac:dyDescent="0.3">
      <c r="A514" s="11"/>
    </row>
    <row r="515" spans="1:1" x14ac:dyDescent="0.3">
      <c r="A515" s="11"/>
    </row>
    <row r="516" spans="1:1" x14ac:dyDescent="0.3">
      <c r="A516" s="11"/>
    </row>
    <row r="517" spans="1:1" x14ac:dyDescent="0.3">
      <c r="A517" s="11"/>
    </row>
    <row r="518" spans="1:1" x14ac:dyDescent="0.3">
      <c r="A518" s="11"/>
    </row>
    <row r="519" spans="1:1" x14ac:dyDescent="0.3">
      <c r="A519" s="11"/>
    </row>
    <row r="520" spans="1:1" x14ac:dyDescent="0.3">
      <c r="A520" s="11"/>
    </row>
    <row r="521" spans="1:1" x14ac:dyDescent="0.3">
      <c r="A521" s="11"/>
    </row>
    <row r="522" spans="1:1" x14ac:dyDescent="0.3">
      <c r="A522" s="11"/>
    </row>
    <row r="523" spans="1:1" x14ac:dyDescent="0.3">
      <c r="A523" s="11"/>
    </row>
    <row r="524" spans="1:1" x14ac:dyDescent="0.3">
      <c r="A524" s="11"/>
    </row>
    <row r="525" spans="1:1" x14ac:dyDescent="0.3">
      <c r="A525" s="11"/>
    </row>
    <row r="526" spans="1:1" x14ac:dyDescent="0.3">
      <c r="A526" s="11"/>
    </row>
    <row r="527" spans="1:1" x14ac:dyDescent="0.3">
      <c r="A527" s="11"/>
    </row>
    <row r="528" spans="1:1" x14ac:dyDescent="0.3">
      <c r="A528" s="11"/>
    </row>
    <row r="529" spans="1:1" x14ac:dyDescent="0.3">
      <c r="A529" s="11"/>
    </row>
    <row r="530" spans="1:1" x14ac:dyDescent="0.3">
      <c r="A530" s="11"/>
    </row>
    <row r="531" spans="1:1" x14ac:dyDescent="0.3">
      <c r="A531" s="11"/>
    </row>
    <row r="532" spans="1:1" x14ac:dyDescent="0.3">
      <c r="A532" s="11"/>
    </row>
    <row r="533" spans="1:1" x14ac:dyDescent="0.3">
      <c r="A533" s="11"/>
    </row>
    <row r="534" spans="1:1" x14ac:dyDescent="0.3">
      <c r="A534" s="11"/>
    </row>
    <row r="535" spans="1:1" x14ac:dyDescent="0.3">
      <c r="A535" s="11"/>
    </row>
    <row r="536" spans="1:1" x14ac:dyDescent="0.3">
      <c r="A536" s="11"/>
    </row>
    <row r="537" spans="1:1" x14ac:dyDescent="0.3">
      <c r="A537" s="11"/>
    </row>
    <row r="538" spans="1:1" x14ac:dyDescent="0.3">
      <c r="A538" s="11"/>
    </row>
    <row r="539" spans="1:1" x14ac:dyDescent="0.3">
      <c r="A539" s="11"/>
    </row>
    <row r="540" spans="1:1" x14ac:dyDescent="0.3">
      <c r="A540" s="11"/>
    </row>
    <row r="541" spans="1:1" x14ac:dyDescent="0.3">
      <c r="A541" s="11"/>
    </row>
    <row r="542" spans="1:1" x14ac:dyDescent="0.3">
      <c r="A542" s="11"/>
    </row>
    <row r="543" spans="1:1" x14ac:dyDescent="0.3">
      <c r="A543" s="11"/>
    </row>
    <row r="544" spans="1:1" x14ac:dyDescent="0.3">
      <c r="A544" s="11"/>
    </row>
    <row r="545" spans="1:1" x14ac:dyDescent="0.3">
      <c r="A545" s="11"/>
    </row>
    <row r="546" spans="1:1" x14ac:dyDescent="0.3">
      <c r="A546" s="11"/>
    </row>
    <row r="547" spans="1:1" x14ac:dyDescent="0.3">
      <c r="A547" s="11"/>
    </row>
    <row r="548" spans="1:1" x14ac:dyDescent="0.3">
      <c r="A548" s="11"/>
    </row>
    <row r="549" spans="1:1" x14ac:dyDescent="0.3">
      <c r="A549" s="11"/>
    </row>
    <row r="550" spans="1:1" x14ac:dyDescent="0.3">
      <c r="A550" s="11"/>
    </row>
    <row r="551" spans="1:1" x14ac:dyDescent="0.3">
      <c r="A551" s="11"/>
    </row>
    <row r="552" spans="1:1" x14ac:dyDescent="0.3">
      <c r="A552" s="11"/>
    </row>
    <row r="553" spans="1:1" x14ac:dyDescent="0.3">
      <c r="A553" s="11"/>
    </row>
    <row r="554" spans="1:1" x14ac:dyDescent="0.3">
      <c r="A554" s="11"/>
    </row>
    <row r="555" spans="1:1" x14ac:dyDescent="0.3">
      <c r="A555" s="11"/>
    </row>
    <row r="556" spans="1:1" x14ac:dyDescent="0.3">
      <c r="A556" s="11"/>
    </row>
    <row r="557" spans="1:1" x14ac:dyDescent="0.3">
      <c r="A557" s="11"/>
    </row>
    <row r="558" spans="1:1" x14ac:dyDescent="0.3">
      <c r="A558" s="11"/>
    </row>
    <row r="559" spans="1:1" x14ac:dyDescent="0.3">
      <c r="A559" s="11"/>
    </row>
    <row r="560" spans="1:1" x14ac:dyDescent="0.3">
      <c r="A560" s="11"/>
    </row>
    <row r="561" spans="1:1" x14ac:dyDescent="0.3">
      <c r="A561" s="11"/>
    </row>
    <row r="562" spans="1:1" x14ac:dyDescent="0.3">
      <c r="A562" s="11"/>
    </row>
    <row r="563" spans="1:1" x14ac:dyDescent="0.3">
      <c r="A563" s="11"/>
    </row>
    <row r="564" spans="1:1" x14ac:dyDescent="0.3">
      <c r="A564" s="11"/>
    </row>
    <row r="565" spans="1:1" x14ac:dyDescent="0.3">
      <c r="A565" s="11"/>
    </row>
    <row r="566" spans="1:1" x14ac:dyDescent="0.3">
      <c r="A566" s="11"/>
    </row>
    <row r="567" spans="1:1" x14ac:dyDescent="0.3">
      <c r="A567" s="11"/>
    </row>
    <row r="568" spans="1:1" x14ac:dyDescent="0.3">
      <c r="A568" s="11"/>
    </row>
    <row r="569" spans="1:1" x14ac:dyDescent="0.3">
      <c r="A569" s="11"/>
    </row>
    <row r="570" spans="1:1" x14ac:dyDescent="0.3">
      <c r="A570" s="11"/>
    </row>
    <row r="571" spans="1:1" x14ac:dyDescent="0.3">
      <c r="A571" s="11"/>
    </row>
    <row r="572" spans="1:1" x14ac:dyDescent="0.3">
      <c r="A572" s="11"/>
    </row>
    <row r="573" spans="1:1" x14ac:dyDescent="0.3">
      <c r="A573" s="11"/>
    </row>
    <row r="574" spans="1:1" x14ac:dyDescent="0.3">
      <c r="A574" s="11"/>
    </row>
    <row r="575" spans="1:1" x14ac:dyDescent="0.3">
      <c r="A575" s="11"/>
    </row>
    <row r="576" spans="1:1" x14ac:dyDescent="0.3">
      <c r="A576" s="11"/>
    </row>
    <row r="577" spans="1:1" x14ac:dyDescent="0.3">
      <c r="A577" s="11"/>
    </row>
    <row r="578" spans="1:1" x14ac:dyDescent="0.3">
      <c r="A578" s="11"/>
    </row>
    <row r="579" spans="1:1" x14ac:dyDescent="0.3">
      <c r="A579" s="11"/>
    </row>
    <row r="580" spans="1:1" x14ac:dyDescent="0.3">
      <c r="A580" s="11"/>
    </row>
    <row r="581" spans="1:1" x14ac:dyDescent="0.3">
      <c r="A581" s="11"/>
    </row>
    <row r="582" spans="1:1" x14ac:dyDescent="0.3">
      <c r="A582" s="11"/>
    </row>
    <row r="583" spans="1:1" x14ac:dyDescent="0.3">
      <c r="A583" s="11"/>
    </row>
    <row r="584" spans="1:1" x14ac:dyDescent="0.3">
      <c r="A584" s="11"/>
    </row>
    <row r="585" spans="1:1" x14ac:dyDescent="0.3">
      <c r="A585" s="11"/>
    </row>
    <row r="586" spans="1:1" x14ac:dyDescent="0.3">
      <c r="A586" s="11"/>
    </row>
    <row r="587" spans="1:1" x14ac:dyDescent="0.3">
      <c r="A587" s="11"/>
    </row>
    <row r="588" spans="1:1" x14ac:dyDescent="0.3">
      <c r="A588" s="11"/>
    </row>
    <row r="589" spans="1:1" x14ac:dyDescent="0.3">
      <c r="A589" s="11"/>
    </row>
    <row r="590" spans="1:1" x14ac:dyDescent="0.3">
      <c r="A590" s="11"/>
    </row>
    <row r="591" spans="1:1" x14ac:dyDescent="0.3">
      <c r="A591" s="11"/>
    </row>
    <row r="592" spans="1:1" x14ac:dyDescent="0.3">
      <c r="A592" s="11"/>
    </row>
    <row r="593" spans="1:1" x14ac:dyDescent="0.3">
      <c r="A593" s="11"/>
    </row>
    <row r="594" spans="1:1" x14ac:dyDescent="0.3">
      <c r="A594" s="11"/>
    </row>
    <row r="595" spans="1:1" x14ac:dyDescent="0.3">
      <c r="A595" s="11"/>
    </row>
    <row r="596" spans="1:1" x14ac:dyDescent="0.3">
      <c r="A596" s="11"/>
    </row>
    <row r="597" spans="1:1" x14ac:dyDescent="0.3">
      <c r="A597" s="11"/>
    </row>
    <row r="598" spans="1:1" x14ac:dyDescent="0.3">
      <c r="A598" s="11"/>
    </row>
    <row r="599" spans="1:1" x14ac:dyDescent="0.3">
      <c r="A599" s="11"/>
    </row>
    <row r="600" spans="1:1" x14ac:dyDescent="0.3">
      <c r="A600" s="11"/>
    </row>
    <row r="601" spans="1:1" x14ac:dyDescent="0.3">
      <c r="A601" s="11"/>
    </row>
    <row r="602" spans="1:1" x14ac:dyDescent="0.3">
      <c r="A602" s="11"/>
    </row>
    <row r="603" spans="1:1" x14ac:dyDescent="0.3">
      <c r="A603" s="11"/>
    </row>
    <row r="604" spans="1:1" x14ac:dyDescent="0.3">
      <c r="A604" s="11"/>
    </row>
    <row r="605" spans="1:1" x14ac:dyDescent="0.3">
      <c r="A605" s="11"/>
    </row>
    <row r="606" spans="1:1" x14ac:dyDescent="0.3">
      <c r="A606" s="11"/>
    </row>
    <row r="607" spans="1:1" x14ac:dyDescent="0.3">
      <c r="A607" s="11"/>
    </row>
    <row r="608" spans="1:1" x14ac:dyDescent="0.3">
      <c r="A608" s="11"/>
    </row>
    <row r="609" spans="1:1" x14ac:dyDescent="0.3">
      <c r="A609" s="11"/>
    </row>
    <row r="610" spans="1:1" x14ac:dyDescent="0.3">
      <c r="A610" s="11"/>
    </row>
    <row r="611" spans="1:1" x14ac:dyDescent="0.3">
      <c r="A611" s="11"/>
    </row>
    <row r="612" spans="1:1" x14ac:dyDescent="0.3">
      <c r="A612" s="11"/>
    </row>
    <row r="613" spans="1:1" x14ac:dyDescent="0.3">
      <c r="A613" s="11"/>
    </row>
    <row r="614" spans="1:1" x14ac:dyDescent="0.3">
      <c r="A614" s="11"/>
    </row>
    <row r="615" spans="1:1" x14ac:dyDescent="0.3">
      <c r="A615" s="11"/>
    </row>
    <row r="616" spans="1:1" x14ac:dyDescent="0.3">
      <c r="A616" s="11"/>
    </row>
    <row r="617" spans="1:1" x14ac:dyDescent="0.3">
      <c r="A617" s="11"/>
    </row>
    <row r="618" spans="1:1" x14ac:dyDescent="0.3">
      <c r="A618" s="11"/>
    </row>
    <row r="619" spans="1:1" x14ac:dyDescent="0.3">
      <c r="A619" s="11"/>
    </row>
    <row r="620" spans="1:1" x14ac:dyDescent="0.3">
      <c r="A620" s="11"/>
    </row>
    <row r="621" spans="1:1" x14ac:dyDescent="0.3">
      <c r="A621" s="11"/>
    </row>
    <row r="622" spans="1:1" x14ac:dyDescent="0.3">
      <c r="A622" s="11"/>
    </row>
    <row r="623" spans="1:1" x14ac:dyDescent="0.3">
      <c r="A623" s="11"/>
    </row>
    <row r="624" spans="1:1" x14ac:dyDescent="0.3">
      <c r="A624" s="11"/>
    </row>
    <row r="625" spans="1:1" x14ac:dyDescent="0.3">
      <c r="A625" s="11"/>
    </row>
    <row r="626" spans="1:1" x14ac:dyDescent="0.3">
      <c r="A626" s="11"/>
    </row>
    <row r="627" spans="1:1" x14ac:dyDescent="0.3">
      <c r="A627" s="11"/>
    </row>
    <row r="628" spans="1:1" x14ac:dyDescent="0.3">
      <c r="A628" s="11"/>
    </row>
    <row r="629" spans="1:1" x14ac:dyDescent="0.3">
      <c r="A629" s="11"/>
    </row>
    <row r="630" spans="1:1" x14ac:dyDescent="0.3">
      <c r="A630" s="11"/>
    </row>
    <row r="631" spans="1:1" x14ac:dyDescent="0.3">
      <c r="A631" s="11"/>
    </row>
    <row r="632" spans="1:1" x14ac:dyDescent="0.3">
      <c r="A632" s="11"/>
    </row>
    <row r="633" spans="1:1" x14ac:dyDescent="0.3">
      <c r="A633" s="11"/>
    </row>
    <row r="634" spans="1:1" x14ac:dyDescent="0.3">
      <c r="A634" s="11"/>
    </row>
    <row r="635" spans="1:1" x14ac:dyDescent="0.3">
      <c r="A635" s="11"/>
    </row>
    <row r="636" spans="1:1" x14ac:dyDescent="0.3">
      <c r="A636" s="11"/>
    </row>
    <row r="637" spans="1:1" x14ac:dyDescent="0.3">
      <c r="A637" s="11"/>
    </row>
    <row r="638" spans="1:1" x14ac:dyDescent="0.3">
      <c r="A638" s="11"/>
    </row>
    <row r="639" spans="1:1" x14ac:dyDescent="0.3">
      <c r="A639" s="11"/>
    </row>
    <row r="640" spans="1:1" x14ac:dyDescent="0.3">
      <c r="A640" s="11"/>
    </row>
    <row r="641" spans="1:1" x14ac:dyDescent="0.3">
      <c r="A641" s="11"/>
    </row>
    <row r="642" spans="1:1" x14ac:dyDescent="0.3">
      <c r="A642" s="11"/>
    </row>
    <row r="643" spans="1:1" x14ac:dyDescent="0.3">
      <c r="A643" s="11"/>
    </row>
    <row r="644" spans="1:1" x14ac:dyDescent="0.3">
      <c r="A644" s="11"/>
    </row>
    <row r="645" spans="1:1" x14ac:dyDescent="0.3">
      <c r="A645" s="11"/>
    </row>
    <row r="646" spans="1:1" x14ac:dyDescent="0.3">
      <c r="A646" s="11"/>
    </row>
    <row r="647" spans="1:1" x14ac:dyDescent="0.3">
      <c r="A647" s="11"/>
    </row>
    <row r="648" spans="1:1" x14ac:dyDescent="0.3">
      <c r="A648" s="11"/>
    </row>
    <row r="649" spans="1:1" x14ac:dyDescent="0.3">
      <c r="A649" s="11"/>
    </row>
    <row r="650" spans="1:1" x14ac:dyDescent="0.3">
      <c r="A650" s="11"/>
    </row>
    <row r="651" spans="1:1" x14ac:dyDescent="0.3">
      <c r="A651" s="11"/>
    </row>
    <row r="652" spans="1:1" x14ac:dyDescent="0.3">
      <c r="A652" s="11"/>
    </row>
    <row r="653" spans="1:1" x14ac:dyDescent="0.3">
      <c r="A653" s="11"/>
    </row>
    <row r="654" spans="1:1" x14ac:dyDescent="0.3">
      <c r="A654" s="11"/>
    </row>
    <row r="655" spans="1:1" x14ac:dyDescent="0.3">
      <c r="A655" s="11"/>
    </row>
    <row r="656" spans="1:1" x14ac:dyDescent="0.3">
      <c r="A656" s="11"/>
    </row>
    <row r="657" spans="1:1" x14ac:dyDescent="0.3">
      <c r="A657" s="11"/>
    </row>
    <row r="658" spans="1:1" x14ac:dyDescent="0.3">
      <c r="A658" s="11"/>
    </row>
    <row r="659" spans="1:1" x14ac:dyDescent="0.3">
      <c r="A659" s="11"/>
    </row>
    <row r="660" spans="1:1" x14ac:dyDescent="0.3">
      <c r="A660" s="11"/>
    </row>
    <row r="661" spans="1:1" x14ac:dyDescent="0.3">
      <c r="A661" s="11"/>
    </row>
    <row r="662" spans="1:1" x14ac:dyDescent="0.3">
      <c r="A662" s="11"/>
    </row>
    <row r="663" spans="1:1" x14ac:dyDescent="0.3">
      <c r="A663" s="11"/>
    </row>
    <row r="664" spans="1:1" x14ac:dyDescent="0.3">
      <c r="A664" s="11"/>
    </row>
    <row r="665" spans="1:1" x14ac:dyDescent="0.3">
      <c r="A665" s="11"/>
    </row>
    <row r="666" spans="1:1" x14ac:dyDescent="0.3">
      <c r="A666" s="11"/>
    </row>
    <row r="667" spans="1:1" x14ac:dyDescent="0.3">
      <c r="A667" s="11"/>
    </row>
    <row r="668" spans="1:1" x14ac:dyDescent="0.3">
      <c r="A668" s="11"/>
    </row>
    <row r="669" spans="1:1" x14ac:dyDescent="0.3">
      <c r="A669" s="11"/>
    </row>
    <row r="670" spans="1:1" x14ac:dyDescent="0.3">
      <c r="A670" s="11"/>
    </row>
    <row r="671" spans="1:1" x14ac:dyDescent="0.3">
      <c r="A671" s="11"/>
    </row>
    <row r="672" spans="1:1" x14ac:dyDescent="0.3">
      <c r="A672" s="11"/>
    </row>
    <row r="673" spans="1:1" x14ac:dyDescent="0.3">
      <c r="A673" s="11"/>
    </row>
    <row r="674" spans="1:1" x14ac:dyDescent="0.3">
      <c r="A674" s="11"/>
    </row>
    <row r="675" spans="1:1" x14ac:dyDescent="0.3">
      <c r="A675" s="11"/>
    </row>
    <row r="676" spans="1:1" x14ac:dyDescent="0.3">
      <c r="A676" s="11"/>
    </row>
    <row r="677" spans="1:1" x14ac:dyDescent="0.3">
      <c r="A677" s="11"/>
    </row>
    <row r="678" spans="1:1" x14ac:dyDescent="0.3">
      <c r="A678" s="11"/>
    </row>
    <row r="679" spans="1:1" x14ac:dyDescent="0.3">
      <c r="A679" s="11"/>
    </row>
    <row r="680" spans="1:1" x14ac:dyDescent="0.3">
      <c r="A680" s="11"/>
    </row>
    <row r="681" spans="1:1" x14ac:dyDescent="0.3">
      <c r="A681" s="11"/>
    </row>
    <row r="682" spans="1:1" x14ac:dyDescent="0.3">
      <c r="A682" s="11"/>
    </row>
    <row r="683" spans="1:1" x14ac:dyDescent="0.3">
      <c r="A683" s="11"/>
    </row>
    <row r="684" spans="1:1" x14ac:dyDescent="0.3">
      <c r="A684" s="11"/>
    </row>
    <row r="685" spans="1:1" x14ac:dyDescent="0.3">
      <c r="A685" s="11"/>
    </row>
    <row r="686" spans="1:1" x14ac:dyDescent="0.3">
      <c r="A686" s="11"/>
    </row>
    <row r="687" spans="1:1" x14ac:dyDescent="0.3">
      <c r="A687" s="11"/>
    </row>
    <row r="688" spans="1:1" x14ac:dyDescent="0.3">
      <c r="A688" s="11"/>
    </row>
    <row r="689" spans="1:1" x14ac:dyDescent="0.3">
      <c r="A689" s="11"/>
    </row>
    <row r="690" spans="1:1" x14ac:dyDescent="0.3">
      <c r="A690" s="11"/>
    </row>
    <row r="691" spans="1:1" x14ac:dyDescent="0.3">
      <c r="A691" s="11"/>
    </row>
    <row r="692" spans="1:1" x14ac:dyDescent="0.3">
      <c r="A692" s="11"/>
    </row>
    <row r="693" spans="1:1" x14ac:dyDescent="0.3">
      <c r="A693" s="11"/>
    </row>
    <row r="694" spans="1:1" x14ac:dyDescent="0.3">
      <c r="A694" s="11"/>
    </row>
    <row r="695" spans="1:1" x14ac:dyDescent="0.3">
      <c r="A695" s="11"/>
    </row>
    <row r="696" spans="1:1" x14ac:dyDescent="0.3">
      <c r="A696" s="11"/>
    </row>
    <row r="697" spans="1:1" x14ac:dyDescent="0.3">
      <c r="A697" s="11"/>
    </row>
    <row r="698" spans="1:1" x14ac:dyDescent="0.3">
      <c r="A698" s="11"/>
    </row>
    <row r="699" spans="1:1" x14ac:dyDescent="0.3">
      <c r="A699" s="11"/>
    </row>
    <row r="700" spans="1:1" x14ac:dyDescent="0.3">
      <c r="A700" s="11"/>
    </row>
    <row r="701" spans="1:1" x14ac:dyDescent="0.3">
      <c r="A701" s="11"/>
    </row>
    <row r="702" spans="1:1" x14ac:dyDescent="0.3">
      <c r="A702" s="11"/>
    </row>
    <row r="703" spans="1:1" x14ac:dyDescent="0.3">
      <c r="A703" s="11"/>
    </row>
    <row r="704" spans="1:1" x14ac:dyDescent="0.3">
      <c r="A704" s="11"/>
    </row>
    <row r="705" spans="1:1" x14ac:dyDescent="0.3">
      <c r="A705" s="11"/>
    </row>
    <row r="706" spans="1:1" x14ac:dyDescent="0.3">
      <c r="A706" s="11"/>
    </row>
    <row r="707" spans="1:1" x14ac:dyDescent="0.3">
      <c r="A707" s="11"/>
    </row>
    <row r="708" spans="1:1" x14ac:dyDescent="0.3">
      <c r="A708" s="11"/>
    </row>
    <row r="709" spans="1:1" x14ac:dyDescent="0.3">
      <c r="A709" s="11"/>
    </row>
    <row r="710" spans="1:1" x14ac:dyDescent="0.3">
      <c r="A710" s="11"/>
    </row>
    <row r="711" spans="1:1" x14ac:dyDescent="0.3">
      <c r="A711" s="11"/>
    </row>
    <row r="712" spans="1:1" x14ac:dyDescent="0.3">
      <c r="A712" s="11"/>
    </row>
    <row r="713" spans="1:1" x14ac:dyDescent="0.3">
      <c r="A713" s="11"/>
    </row>
    <row r="714" spans="1:1" x14ac:dyDescent="0.3">
      <c r="A714" s="11"/>
    </row>
    <row r="715" spans="1:1" x14ac:dyDescent="0.3">
      <c r="A715" s="11"/>
    </row>
    <row r="716" spans="1:1" x14ac:dyDescent="0.3">
      <c r="A716" s="11"/>
    </row>
    <row r="717" spans="1:1" x14ac:dyDescent="0.3">
      <c r="A717" s="11"/>
    </row>
    <row r="718" spans="1:1" x14ac:dyDescent="0.3">
      <c r="A718" s="11"/>
    </row>
    <row r="719" spans="1:1" x14ac:dyDescent="0.3">
      <c r="A719" s="11"/>
    </row>
    <row r="720" spans="1:1" x14ac:dyDescent="0.3">
      <c r="A720" s="11"/>
    </row>
    <row r="721" spans="1:1" x14ac:dyDescent="0.3">
      <c r="A721" s="11"/>
    </row>
    <row r="722" spans="1:1" x14ac:dyDescent="0.3">
      <c r="A722" s="11"/>
    </row>
    <row r="723" spans="1:1" x14ac:dyDescent="0.3">
      <c r="A723" s="11"/>
    </row>
    <row r="724" spans="1:1" x14ac:dyDescent="0.3">
      <c r="A724" s="11"/>
    </row>
    <row r="725" spans="1:1" x14ac:dyDescent="0.3">
      <c r="A725" s="11"/>
    </row>
    <row r="726" spans="1:1" x14ac:dyDescent="0.3">
      <c r="A726" s="11"/>
    </row>
    <row r="727" spans="1:1" x14ac:dyDescent="0.3">
      <c r="A727" s="11"/>
    </row>
    <row r="728" spans="1:1" x14ac:dyDescent="0.3">
      <c r="A728" s="11"/>
    </row>
    <row r="729" spans="1:1" x14ac:dyDescent="0.3">
      <c r="A729" s="11"/>
    </row>
    <row r="730" spans="1:1" x14ac:dyDescent="0.3">
      <c r="A730" s="11"/>
    </row>
    <row r="731" spans="1:1" x14ac:dyDescent="0.3">
      <c r="A731" s="11"/>
    </row>
    <row r="732" spans="1:1" x14ac:dyDescent="0.3">
      <c r="A732" s="11"/>
    </row>
    <row r="733" spans="1:1" x14ac:dyDescent="0.3">
      <c r="A733" s="11"/>
    </row>
    <row r="734" spans="1:1" x14ac:dyDescent="0.3">
      <c r="A734" s="11"/>
    </row>
    <row r="735" spans="1:1" x14ac:dyDescent="0.3">
      <c r="A735" s="11"/>
    </row>
    <row r="736" spans="1:1" x14ac:dyDescent="0.3">
      <c r="A736" s="11"/>
    </row>
    <row r="737" spans="1:1" x14ac:dyDescent="0.3">
      <c r="A737" s="11"/>
    </row>
    <row r="738" spans="1:1" x14ac:dyDescent="0.3">
      <c r="A738" s="11"/>
    </row>
    <row r="739" spans="1:1" x14ac:dyDescent="0.3">
      <c r="A739" s="11"/>
    </row>
    <row r="740" spans="1:1" x14ac:dyDescent="0.3">
      <c r="A740" s="11"/>
    </row>
    <row r="741" spans="1:1" x14ac:dyDescent="0.3">
      <c r="A741" s="11"/>
    </row>
    <row r="742" spans="1:1" x14ac:dyDescent="0.3">
      <c r="A742" s="11"/>
    </row>
    <row r="743" spans="1:1" x14ac:dyDescent="0.3">
      <c r="A743" s="11"/>
    </row>
    <row r="744" spans="1:1" x14ac:dyDescent="0.3">
      <c r="A744" s="11"/>
    </row>
    <row r="745" spans="1:1" x14ac:dyDescent="0.3">
      <c r="A745" s="11"/>
    </row>
    <row r="746" spans="1:1" x14ac:dyDescent="0.3">
      <c r="A746" s="11"/>
    </row>
    <row r="747" spans="1:1" x14ac:dyDescent="0.3">
      <c r="A747" s="11"/>
    </row>
    <row r="748" spans="1:1" x14ac:dyDescent="0.3">
      <c r="A748" s="11"/>
    </row>
    <row r="749" spans="1:1" x14ac:dyDescent="0.3">
      <c r="A749" s="11"/>
    </row>
    <row r="750" spans="1:1" x14ac:dyDescent="0.3">
      <c r="A750" s="11"/>
    </row>
    <row r="751" spans="1:1" x14ac:dyDescent="0.3">
      <c r="A751" s="11"/>
    </row>
    <row r="752" spans="1:1" x14ac:dyDescent="0.3">
      <c r="A752" s="11"/>
    </row>
    <row r="753" spans="1:1" x14ac:dyDescent="0.3">
      <c r="A753" s="11"/>
    </row>
    <row r="754" spans="1:1" x14ac:dyDescent="0.3">
      <c r="A754" s="11"/>
    </row>
    <row r="755" spans="1:1" x14ac:dyDescent="0.3">
      <c r="A755" s="11"/>
    </row>
    <row r="756" spans="1:1" x14ac:dyDescent="0.3">
      <c r="A756" s="11"/>
    </row>
    <row r="757" spans="1:1" x14ac:dyDescent="0.3">
      <c r="A757" s="11"/>
    </row>
    <row r="758" spans="1:1" x14ac:dyDescent="0.3">
      <c r="A758" s="11"/>
    </row>
    <row r="759" spans="1:1" x14ac:dyDescent="0.3">
      <c r="A759" s="11"/>
    </row>
    <row r="760" spans="1:1" x14ac:dyDescent="0.3">
      <c r="A760" s="11"/>
    </row>
    <row r="761" spans="1:1" x14ac:dyDescent="0.3">
      <c r="A761" s="11"/>
    </row>
    <row r="762" spans="1:1" x14ac:dyDescent="0.3">
      <c r="A762" s="11"/>
    </row>
    <row r="763" spans="1:1" x14ac:dyDescent="0.3">
      <c r="A763" s="11"/>
    </row>
    <row r="764" spans="1:1" x14ac:dyDescent="0.3">
      <c r="A764" s="11"/>
    </row>
    <row r="765" spans="1:1" x14ac:dyDescent="0.3">
      <c r="A765" s="11"/>
    </row>
    <row r="766" spans="1:1" x14ac:dyDescent="0.3">
      <c r="A766" s="11"/>
    </row>
    <row r="767" spans="1:1" x14ac:dyDescent="0.3">
      <c r="A767" s="11"/>
    </row>
    <row r="768" spans="1:1" x14ac:dyDescent="0.3">
      <c r="A768" s="11"/>
    </row>
    <row r="769" spans="1:1" x14ac:dyDescent="0.3">
      <c r="A769" s="11"/>
    </row>
    <row r="770" spans="1:1" x14ac:dyDescent="0.3">
      <c r="A770" s="11"/>
    </row>
    <row r="771" spans="1:1" x14ac:dyDescent="0.3">
      <c r="A771" s="11"/>
    </row>
    <row r="772" spans="1:1" x14ac:dyDescent="0.3">
      <c r="A772" s="11"/>
    </row>
    <row r="773" spans="1:1" x14ac:dyDescent="0.3">
      <c r="A773" s="11"/>
    </row>
    <row r="774" spans="1:1" x14ac:dyDescent="0.3">
      <c r="A774" s="11"/>
    </row>
    <row r="775" spans="1:1" x14ac:dyDescent="0.3">
      <c r="A775" s="11"/>
    </row>
    <row r="776" spans="1:1" x14ac:dyDescent="0.3">
      <c r="A776" s="11"/>
    </row>
    <row r="777" spans="1:1" x14ac:dyDescent="0.3">
      <c r="A777" s="11"/>
    </row>
    <row r="778" spans="1:1" x14ac:dyDescent="0.3">
      <c r="A778" s="11"/>
    </row>
    <row r="779" spans="1:1" x14ac:dyDescent="0.3">
      <c r="A779" s="11"/>
    </row>
    <row r="780" spans="1:1" x14ac:dyDescent="0.3">
      <c r="A780" s="11"/>
    </row>
    <row r="781" spans="1:1" x14ac:dyDescent="0.3">
      <c r="A781" s="11"/>
    </row>
    <row r="782" spans="1:1" x14ac:dyDescent="0.3">
      <c r="A782" s="11"/>
    </row>
    <row r="783" spans="1:1" x14ac:dyDescent="0.3">
      <c r="A783" s="11"/>
    </row>
    <row r="784" spans="1:1" x14ac:dyDescent="0.3">
      <c r="A784" s="11"/>
    </row>
    <row r="785" spans="1:1" x14ac:dyDescent="0.3">
      <c r="A785" s="11"/>
    </row>
    <row r="786" spans="1:1" x14ac:dyDescent="0.3">
      <c r="A786" s="11"/>
    </row>
    <row r="787" spans="1:1" x14ac:dyDescent="0.3">
      <c r="A787" s="11"/>
    </row>
    <row r="788" spans="1:1" x14ac:dyDescent="0.3">
      <c r="A788" s="11"/>
    </row>
    <row r="789" spans="1:1" x14ac:dyDescent="0.3">
      <c r="A789" s="11"/>
    </row>
    <row r="790" spans="1:1" x14ac:dyDescent="0.3">
      <c r="A790" s="11"/>
    </row>
    <row r="791" spans="1:1" x14ac:dyDescent="0.3">
      <c r="A791" s="11"/>
    </row>
    <row r="792" spans="1:1" x14ac:dyDescent="0.3">
      <c r="A792" s="11"/>
    </row>
    <row r="793" spans="1:1" x14ac:dyDescent="0.3">
      <c r="A793" s="11"/>
    </row>
    <row r="794" spans="1:1" x14ac:dyDescent="0.3">
      <c r="A794" s="11"/>
    </row>
    <row r="795" spans="1:1" x14ac:dyDescent="0.3">
      <c r="A795" s="11"/>
    </row>
    <row r="796" spans="1:1" x14ac:dyDescent="0.3">
      <c r="A796" s="11"/>
    </row>
    <row r="797" spans="1:1" x14ac:dyDescent="0.3">
      <c r="A797" s="11"/>
    </row>
    <row r="798" spans="1:1" x14ac:dyDescent="0.3">
      <c r="A798" s="11"/>
    </row>
    <row r="799" spans="1:1" x14ac:dyDescent="0.3">
      <c r="A799" s="11"/>
    </row>
    <row r="800" spans="1:1" x14ac:dyDescent="0.3">
      <c r="A800" s="11"/>
    </row>
    <row r="801" spans="1:1" x14ac:dyDescent="0.3">
      <c r="A801" s="11"/>
    </row>
    <row r="802" spans="1:1" x14ac:dyDescent="0.3">
      <c r="A802" s="11"/>
    </row>
    <row r="803" spans="1:1" x14ac:dyDescent="0.3">
      <c r="A803" s="11"/>
    </row>
    <row r="804" spans="1:1" x14ac:dyDescent="0.3">
      <c r="A804" s="11"/>
    </row>
    <row r="805" spans="1:1" x14ac:dyDescent="0.3">
      <c r="A805" s="11"/>
    </row>
    <row r="806" spans="1:1" x14ac:dyDescent="0.3">
      <c r="A806" s="11"/>
    </row>
    <row r="807" spans="1:1" x14ac:dyDescent="0.3">
      <c r="A807" s="11"/>
    </row>
    <row r="808" spans="1:1" x14ac:dyDescent="0.3">
      <c r="A808" s="11"/>
    </row>
    <row r="809" spans="1:1" x14ac:dyDescent="0.3">
      <c r="A809" s="11"/>
    </row>
    <row r="810" spans="1:1" x14ac:dyDescent="0.3">
      <c r="A810" s="11"/>
    </row>
    <row r="811" spans="1:1" x14ac:dyDescent="0.3">
      <c r="A811" s="11"/>
    </row>
    <row r="812" spans="1:1" x14ac:dyDescent="0.3">
      <c r="A812" s="11"/>
    </row>
    <row r="813" spans="1:1" x14ac:dyDescent="0.3">
      <c r="A813" s="11"/>
    </row>
    <row r="814" spans="1:1" x14ac:dyDescent="0.3">
      <c r="A814" s="11"/>
    </row>
    <row r="815" spans="1:1" x14ac:dyDescent="0.3">
      <c r="A815" s="11"/>
    </row>
    <row r="816" spans="1:1" x14ac:dyDescent="0.3">
      <c r="A816" s="11"/>
    </row>
    <row r="817" spans="1:1" x14ac:dyDescent="0.3">
      <c r="A817" s="11"/>
    </row>
    <row r="818" spans="1:1" x14ac:dyDescent="0.3">
      <c r="A818" s="11"/>
    </row>
    <row r="819" spans="1:1" x14ac:dyDescent="0.3">
      <c r="A819" s="11"/>
    </row>
    <row r="820" spans="1:1" x14ac:dyDescent="0.3">
      <c r="A820" s="11"/>
    </row>
    <row r="821" spans="1:1" x14ac:dyDescent="0.3">
      <c r="A821" s="11"/>
    </row>
    <row r="822" spans="1:1" x14ac:dyDescent="0.3">
      <c r="A822" s="11"/>
    </row>
    <row r="823" spans="1:1" x14ac:dyDescent="0.3">
      <c r="A823" s="11"/>
    </row>
    <row r="824" spans="1:1" x14ac:dyDescent="0.3">
      <c r="A824" s="11"/>
    </row>
    <row r="825" spans="1:1" x14ac:dyDescent="0.3">
      <c r="A825" s="11"/>
    </row>
    <row r="826" spans="1:1" x14ac:dyDescent="0.3">
      <c r="A826" s="11"/>
    </row>
    <row r="827" spans="1:1" x14ac:dyDescent="0.3">
      <c r="A827" s="11"/>
    </row>
    <row r="828" spans="1:1" x14ac:dyDescent="0.3">
      <c r="A828" s="11"/>
    </row>
    <row r="829" spans="1:1" x14ac:dyDescent="0.3">
      <c r="A829" s="11"/>
    </row>
    <row r="830" spans="1:1" x14ac:dyDescent="0.3">
      <c r="A830" s="11"/>
    </row>
    <row r="831" spans="1:1" x14ac:dyDescent="0.3">
      <c r="A831" s="11"/>
    </row>
    <row r="832" spans="1:1" x14ac:dyDescent="0.3">
      <c r="A832" s="11"/>
    </row>
    <row r="833" spans="1:1" x14ac:dyDescent="0.3">
      <c r="A833" s="11"/>
    </row>
    <row r="834" spans="1:1" x14ac:dyDescent="0.3">
      <c r="A834" s="11"/>
    </row>
    <row r="835" spans="1:1" x14ac:dyDescent="0.3">
      <c r="A835" s="11"/>
    </row>
    <row r="836" spans="1:1" x14ac:dyDescent="0.3">
      <c r="A836" s="11"/>
    </row>
    <row r="837" spans="1:1" x14ac:dyDescent="0.3">
      <c r="A837" s="11"/>
    </row>
    <row r="838" spans="1:1" x14ac:dyDescent="0.3">
      <c r="A838" s="11"/>
    </row>
    <row r="839" spans="1:1" x14ac:dyDescent="0.3">
      <c r="A839" s="11"/>
    </row>
    <row r="840" spans="1:1" x14ac:dyDescent="0.3">
      <c r="A840" s="11"/>
    </row>
    <row r="841" spans="1:1" x14ac:dyDescent="0.3">
      <c r="A841" s="11"/>
    </row>
    <row r="842" spans="1:1" x14ac:dyDescent="0.3">
      <c r="A842" s="11"/>
    </row>
    <row r="843" spans="1:1" x14ac:dyDescent="0.3">
      <c r="A843" s="11"/>
    </row>
    <row r="844" spans="1:1" x14ac:dyDescent="0.3">
      <c r="A844" s="11"/>
    </row>
    <row r="845" spans="1:1" x14ac:dyDescent="0.3">
      <c r="A845" s="11"/>
    </row>
    <row r="846" spans="1:1" x14ac:dyDescent="0.3">
      <c r="A846" s="11"/>
    </row>
    <row r="847" spans="1:1" x14ac:dyDescent="0.3">
      <c r="A847" s="11"/>
    </row>
    <row r="848" spans="1:1" x14ac:dyDescent="0.3">
      <c r="A848" s="11"/>
    </row>
    <row r="849" spans="1:1" x14ac:dyDescent="0.3">
      <c r="A849" s="11"/>
    </row>
    <row r="850" spans="1:1" x14ac:dyDescent="0.3">
      <c r="A850" s="11"/>
    </row>
    <row r="851" spans="1:1" x14ac:dyDescent="0.3">
      <c r="A851" s="11"/>
    </row>
    <row r="852" spans="1:1" x14ac:dyDescent="0.3">
      <c r="A852" s="11"/>
    </row>
    <row r="853" spans="1:1" x14ac:dyDescent="0.3">
      <c r="A853" s="11"/>
    </row>
    <row r="854" spans="1:1" x14ac:dyDescent="0.3">
      <c r="A854" s="11"/>
    </row>
    <row r="855" spans="1:1" x14ac:dyDescent="0.3">
      <c r="A855" s="11"/>
    </row>
    <row r="856" spans="1:1" x14ac:dyDescent="0.3">
      <c r="A856" s="11"/>
    </row>
    <row r="857" spans="1:1" x14ac:dyDescent="0.3">
      <c r="A857" s="11"/>
    </row>
    <row r="858" spans="1:1" x14ac:dyDescent="0.3">
      <c r="A858" s="11"/>
    </row>
    <row r="859" spans="1:1" x14ac:dyDescent="0.3">
      <c r="A859" s="11"/>
    </row>
    <row r="860" spans="1:1" x14ac:dyDescent="0.3">
      <c r="A860" s="11"/>
    </row>
    <row r="861" spans="1:1" x14ac:dyDescent="0.3">
      <c r="A861" s="11"/>
    </row>
    <row r="862" spans="1:1" x14ac:dyDescent="0.3">
      <c r="A862" s="11"/>
    </row>
    <row r="863" spans="1:1" x14ac:dyDescent="0.3">
      <c r="A863" s="11"/>
    </row>
    <row r="864" spans="1:1" x14ac:dyDescent="0.3">
      <c r="A864" s="11"/>
    </row>
    <row r="865" spans="1:1" x14ac:dyDescent="0.3">
      <c r="A865" s="11"/>
    </row>
    <row r="866" spans="1:1" x14ac:dyDescent="0.3">
      <c r="A866" s="11"/>
    </row>
    <row r="867" spans="1:1" x14ac:dyDescent="0.3">
      <c r="A867" s="11"/>
    </row>
    <row r="868" spans="1:1" x14ac:dyDescent="0.3">
      <c r="A868" s="11"/>
    </row>
    <row r="869" spans="1:1" x14ac:dyDescent="0.3">
      <c r="A869" s="11"/>
    </row>
    <row r="870" spans="1:1" x14ac:dyDescent="0.3">
      <c r="A870" s="11"/>
    </row>
    <row r="871" spans="1:1" x14ac:dyDescent="0.3">
      <c r="A871" s="11"/>
    </row>
    <row r="872" spans="1:1" x14ac:dyDescent="0.3">
      <c r="A872" s="11"/>
    </row>
    <row r="873" spans="1:1" x14ac:dyDescent="0.3">
      <c r="A873" s="11"/>
    </row>
    <row r="874" spans="1:1" x14ac:dyDescent="0.3">
      <c r="A874" s="11"/>
    </row>
    <row r="875" spans="1:1" x14ac:dyDescent="0.3">
      <c r="A875" s="11"/>
    </row>
    <row r="876" spans="1:1" x14ac:dyDescent="0.3">
      <c r="A876" s="11"/>
    </row>
    <row r="877" spans="1:1" x14ac:dyDescent="0.3">
      <c r="A877" s="11"/>
    </row>
    <row r="878" spans="1:1" x14ac:dyDescent="0.3">
      <c r="A878" s="11"/>
    </row>
    <row r="879" spans="1:1" x14ac:dyDescent="0.3">
      <c r="A879" s="11"/>
    </row>
    <row r="880" spans="1:1" x14ac:dyDescent="0.3">
      <c r="A880" s="11"/>
    </row>
    <row r="881" spans="1:1" x14ac:dyDescent="0.3">
      <c r="A881" s="11"/>
    </row>
    <row r="882" spans="1:1" x14ac:dyDescent="0.3">
      <c r="A882" s="11"/>
    </row>
    <row r="883" spans="1:1" x14ac:dyDescent="0.3">
      <c r="A883" s="11"/>
    </row>
    <row r="884" spans="1:1" x14ac:dyDescent="0.3">
      <c r="A884" s="11"/>
    </row>
    <row r="885" spans="1:1" x14ac:dyDescent="0.3">
      <c r="A885" s="11"/>
    </row>
    <row r="886" spans="1:1" x14ac:dyDescent="0.3">
      <c r="A886" s="11"/>
    </row>
    <row r="887" spans="1:1" x14ac:dyDescent="0.3">
      <c r="A887" s="11"/>
    </row>
    <row r="888" spans="1:1" x14ac:dyDescent="0.3">
      <c r="A888" s="11"/>
    </row>
    <row r="889" spans="1:1" x14ac:dyDescent="0.3">
      <c r="A889" s="11"/>
    </row>
    <row r="890" spans="1:1" x14ac:dyDescent="0.3">
      <c r="A890" s="11"/>
    </row>
    <row r="891" spans="1:1" x14ac:dyDescent="0.3">
      <c r="A891" s="11"/>
    </row>
    <row r="892" spans="1:1" x14ac:dyDescent="0.3">
      <c r="A892" s="11"/>
    </row>
    <row r="893" spans="1:1" x14ac:dyDescent="0.3">
      <c r="A893" s="11"/>
    </row>
    <row r="894" spans="1:1" x14ac:dyDescent="0.3">
      <c r="A894" s="11"/>
    </row>
    <row r="895" spans="1:1" x14ac:dyDescent="0.3">
      <c r="A895" s="11"/>
    </row>
    <row r="896" spans="1:1" x14ac:dyDescent="0.3">
      <c r="A896" s="11"/>
    </row>
    <row r="897" spans="1:1" x14ac:dyDescent="0.3">
      <c r="A897" s="11"/>
    </row>
    <row r="898" spans="1:1" x14ac:dyDescent="0.3">
      <c r="A898" s="11"/>
    </row>
    <row r="899" spans="1:1" x14ac:dyDescent="0.3">
      <c r="A899" s="11"/>
    </row>
    <row r="900" spans="1:1" x14ac:dyDescent="0.3">
      <c r="A900" s="11"/>
    </row>
    <row r="901" spans="1:1" x14ac:dyDescent="0.3">
      <c r="A901" s="11"/>
    </row>
    <row r="902" spans="1:1" x14ac:dyDescent="0.3">
      <c r="A902" s="11"/>
    </row>
    <row r="903" spans="1:1" x14ac:dyDescent="0.3">
      <c r="A903" s="11"/>
    </row>
    <row r="904" spans="1:1" x14ac:dyDescent="0.3">
      <c r="A904" s="11"/>
    </row>
    <row r="905" spans="1:1" x14ac:dyDescent="0.3">
      <c r="A905" s="11"/>
    </row>
    <row r="906" spans="1:1" x14ac:dyDescent="0.3">
      <c r="A906" s="11"/>
    </row>
    <row r="907" spans="1:1" x14ac:dyDescent="0.3">
      <c r="A907" s="11"/>
    </row>
    <row r="908" spans="1:1" x14ac:dyDescent="0.3">
      <c r="A908" s="11"/>
    </row>
    <row r="909" spans="1:1" x14ac:dyDescent="0.3">
      <c r="A909" s="11"/>
    </row>
    <row r="910" spans="1:1" x14ac:dyDescent="0.3">
      <c r="A910" s="11"/>
    </row>
    <row r="911" spans="1:1" x14ac:dyDescent="0.3">
      <c r="A911" s="11"/>
    </row>
    <row r="912" spans="1:1" x14ac:dyDescent="0.3">
      <c r="A912" s="11"/>
    </row>
    <row r="913" spans="1:1" x14ac:dyDescent="0.3">
      <c r="A913" s="11"/>
    </row>
    <row r="914" spans="1:1" x14ac:dyDescent="0.3">
      <c r="A914" s="11"/>
    </row>
    <row r="915" spans="1:1" x14ac:dyDescent="0.3">
      <c r="A915" s="11"/>
    </row>
    <row r="916" spans="1:1" x14ac:dyDescent="0.3">
      <c r="A916" s="11"/>
    </row>
    <row r="917" spans="1:1" x14ac:dyDescent="0.3">
      <c r="A917" s="11"/>
    </row>
    <row r="918" spans="1:1" x14ac:dyDescent="0.3">
      <c r="A918" s="11"/>
    </row>
    <row r="919" spans="1:1" x14ac:dyDescent="0.3">
      <c r="A919" s="11"/>
    </row>
    <row r="920" spans="1:1" x14ac:dyDescent="0.3">
      <c r="A920" s="11"/>
    </row>
  </sheetData>
  <mergeCells count="20">
    <mergeCell ref="EB265:EB276"/>
    <mergeCell ref="EB132:EB143"/>
    <mergeCell ref="EB146:EB157"/>
    <mergeCell ref="EB160:EB171"/>
    <mergeCell ref="EB175:EB186"/>
    <mergeCell ref="EB189:EB200"/>
    <mergeCell ref="EB231:EB242"/>
    <mergeCell ref="EB245:EB256"/>
    <mergeCell ref="EC102:ED102"/>
    <mergeCell ref="EC45:ED45"/>
    <mergeCell ref="EC173:ED173"/>
    <mergeCell ref="EC263:ED263"/>
    <mergeCell ref="EB47:EB58"/>
    <mergeCell ref="EB61:EB72"/>
    <mergeCell ref="EB75:EB86"/>
    <mergeCell ref="EB104:EB115"/>
    <mergeCell ref="EB118:EB129"/>
    <mergeCell ref="EB89:EB100"/>
    <mergeCell ref="EB203:EB214"/>
    <mergeCell ref="EB217:EB2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2019-02-27T13:41:50Z</dcterms:created>
  <dcterms:modified xsi:type="dcterms:W3CDTF">2019-02-27T13:41:58Z</dcterms:modified>
</cp:coreProperties>
</file>